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企画財政課\00 まち・ひと・しごと創生本部事務局\03 会議\1 有識者会議（羽咋市まち・ひと・しごと創生総合戦略会議）\2 会議（本体）\R5\3 会議資料\"/>
    </mc:Choice>
  </mc:AlternateContent>
  <xr:revisionPtr revIDLastSave="0" documentId="13_ncr:1_{1F18F9FD-51BA-40A2-8AD2-3FD024A94E08}" xr6:coauthVersionLast="47" xr6:coauthVersionMax="47" xr10:uidLastSave="{00000000-0000-0000-0000-000000000000}"/>
  <bookViews>
    <workbookView xWindow="-120" yWindow="-120" windowWidth="29040" windowHeight="15990" xr2:uid="{6AF3F848-368C-48AA-A81F-33D3847CBF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I13" i="1" s="1"/>
  <c r="C14" i="1"/>
  <c r="I14" i="1" s="1"/>
  <c r="C15" i="1"/>
  <c r="I15" i="1" s="1"/>
  <c r="G15" i="1"/>
  <c r="C16" i="1"/>
  <c r="I16" i="1" s="1"/>
  <c r="C17" i="1"/>
  <c r="I17" i="1" s="1"/>
  <c r="C18" i="1"/>
  <c r="I18" i="1" s="1"/>
  <c r="C19" i="1"/>
  <c r="I19" i="1" s="1"/>
  <c r="C20" i="1"/>
  <c r="I20" i="1" s="1"/>
  <c r="C21" i="1"/>
  <c r="I21" i="1" s="1"/>
  <c r="C22" i="1"/>
  <c r="I22" i="1" s="1"/>
  <c r="C23" i="1"/>
  <c r="I23" i="1" s="1"/>
  <c r="C24" i="1"/>
  <c r="I24" i="1" s="1"/>
  <c r="C25" i="1"/>
  <c r="I25" i="1" s="1"/>
  <c r="G25" i="1"/>
  <c r="C26" i="1"/>
  <c r="I26" i="1" s="1"/>
  <c r="C27" i="1"/>
  <c r="I27" i="1" s="1"/>
  <c r="G27" i="1"/>
  <c r="C28" i="1"/>
  <c r="I28" i="1" s="1"/>
  <c r="C29" i="1"/>
  <c r="I29" i="1" s="1"/>
  <c r="I31" i="1"/>
  <c r="C32" i="1"/>
  <c r="I32" i="1" s="1"/>
  <c r="C33" i="1"/>
  <c r="I33" i="1" s="1"/>
  <c r="C34" i="1"/>
  <c r="I34" i="1" s="1"/>
  <c r="G34" i="1"/>
  <c r="I35" i="1"/>
  <c r="I36" i="1" l="1"/>
</calcChain>
</file>

<file path=xl/sharedStrings.xml><?xml version="1.0" encoding="utf-8"?>
<sst xmlns="http://schemas.openxmlformats.org/spreadsheetml/2006/main" count="58" uniqueCount="50">
  <si>
    <t>羽咋市</t>
    <rPh sb="0" eb="3">
      <t>ハクイシ</t>
    </rPh>
    <phoneticPr fontId="2"/>
  </si>
  <si>
    <t>七尾市</t>
    <rPh sb="0" eb="3">
      <t>ナナオシ</t>
    </rPh>
    <phoneticPr fontId="2"/>
  </si>
  <si>
    <t>かほく市</t>
    <rPh sb="3" eb="4">
      <t>シ</t>
    </rPh>
    <phoneticPr fontId="2"/>
  </si>
  <si>
    <t>志賀町</t>
    <rPh sb="0" eb="3">
      <t>シカマチ</t>
    </rPh>
    <phoneticPr fontId="2"/>
  </si>
  <si>
    <t>宝達志水町</t>
    <rPh sb="0" eb="2">
      <t>ホウダツ</t>
    </rPh>
    <rPh sb="2" eb="4">
      <t>シミズ</t>
    </rPh>
    <rPh sb="4" eb="5">
      <t>マチ</t>
    </rPh>
    <phoneticPr fontId="2"/>
  </si>
  <si>
    <t>中能登町</t>
    <rPh sb="0" eb="3">
      <t>ナカノト</t>
    </rPh>
    <rPh sb="3" eb="4">
      <t>マチ</t>
    </rPh>
    <phoneticPr fontId="2"/>
  </si>
  <si>
    <t>割合</t>
    <rPh sb="0" eb="2">
      <t>ワリアイ</t>
    </rPh>
    <phoneticPr fontId="2"/>
  </si>
  <si>
    <t>2021年死亡率10万人対(全国)</t>
    <rPh sb="4" eb="5">
      <t>ネン</t>
    </rPh>
    <rPh sb="5" eb="8">
      <t>シボウリツ</t>
    </rPh>
    <rPh sb="10" eb="12">
      <t>マンニン</t>
    </rPh>
    <rPh sb="12" eb="13">
      <t>タイ</t>
    </rPh>
    <rPh sb="14" eb="16">
      <t>ゼンコク</t>
    </rPh>
    <phoneticPr fontId="2"/>
  </si>
  <si>
    <t>差分
羽咋市-国</t>
    <rPh sb="0" eb="2">
      <t>サブン</t>
    </rPh>
    <rPh sb="3" eb="6">
      <t>ハクイシ</t>
    </rPh>
    <rPh sb="7" eb="8">
      <t>クニ</t>
    </rPh>
    <phoneticPr fontId="2"/>
  </si>
  <si>
    <t>0～4歳</t>
    <rPh sb="3" eb="4">
      <t>サイ</t>
    </rPh>
    <phoneticPr fontId="2"/>
  </si>
  <si>
    <t>年少人口</t>
    <rPh sb="0" eb="2">
      <t>ネンショウ</t>
    </rPh>
    <rPh sb="2" eb="4">
      <t>ジンコウ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</si>
  <si>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</si>
  <si>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</si>
  <si>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</si>
  <si>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</si>
  <si>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</si>
  <si>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</si>
  <si>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</si>
  <si>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</si>
  <si>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</si>
  <si>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</si>
  <si>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</si>
  <si>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</si>
  <si>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</si>
  <si>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</si>
  <si>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前期高齢者</t>
    <rPh sb="0" eb="2">
      <t>ゼンキ</t>
    </rPh>
    <rPh sb="2" eb="5">
      <t>コウレイシャ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</si>
  <si>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</si>
  <si>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</si>
  <si>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後期高齢者</t>
    <rPh sb="0" eb="2">
      <t>コウキ</t>
    </rPh>
    <rPh sb="2" eb="5">
      <t>コウレイシャ</t>
    </rPh>
    <phoneticPr fontId="2"/>
  </si>
  <si>
    <t>80～84歳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</si>
  <si>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</si>
  <si>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</si>
  <si>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</si>
  <si>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105～109歳</t>
    <rPh sb="7" eb="8">
      <t>サイ</t>
    </rPh>
    <phoneticPr fontId="2"/>
  </si>
  <si>
    <t>合計</t>
    <rPh sb="0" eb="2">
      <t>ゴウケイ</t>
    </rPh>
    <phoneticPr fontId="2"/>
  </si>
  <si>
    <t>85歳以上</t>
    <rPh sb="2" eb="5">
      <t>サイイジョウ</t>
    </rPh>
    <phoneticPr fontId="2"/>
  </si>
  <si>
    <t>84歳以下</t>
    <rPh sb="2" eb="3">
      <t>サイ</t>
    </rPh>
    <rPh sb="3" eb="5">
      <t>イカ</t>
    </rPh>
    <phoneticPr fontId="2"/>
  </si>
  <si>
    <t>割合
（％）</t>
    <rPh sb="0" eb="2">
      <t>ワリアイ</t>
    </rPh>
    <phoneticPr fontId="2"/>
  </si>
  <si>
    <t>死亡者数（人）
（令和4年4月1日～
令和5年3月31日）</t>
    <rPh sb="0" eb="3">
      <t>シボウシャ</t>
    </rPh>
    <rPh sb="3" eb="4">
      <t>スウ</t>
    </rPh>
    <rPh sb="5" eb="6">
      <t>ヒト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2"/>
  </si>
  <si>
    <t>人口（人）
（R3.4.1住基人口＋
R4.4.1住基人口）</t>
    <rPh sb="0" eb="2">
      <t>ジンコウ</t>
    </rPh>
    <rPh sb="3" eb="4">
      <t>ヒト</t>
    </rPh>
    <rPh sb="13" eb="15">
      <t>ジュウキ</t>
    </rPh>
    <rPh sb="15" eb="17">
      <t>ジンコウ</t>
    </rPh>
    <rPh sb="25" eb="27">
      <t>ジュウキ</t>
    </rPh>
    <rPh sb="27" eb="29">
      <t>ジンコウ</t>
    </rPh>
    <phoneticPr fontId="2"/>
  </si>
  <si>
    <t>年齢区分</t>
    <rPh sb="0" eb="2">
      <t>ネンレイ</t>
    </rPh>
    <rPh sb="2" eb="4">
      <t>クブン</t>
    </rPh>
    <phoneticPr fontId="2"/>
  </si>
  <si>
    <t>人口（人）
（R4.10.1人口）</t>
    <rPh sb="0" eb="2">
      <t>ジンコウ</t>
    </rPh>
    <rPh sb="3" eb="4">
      <t>ヒト</t>
    </rPh>
    <phoneticPr fontId="2"/>
  </si>
  <si>
    <t>85歳以上人口（人）
（R4.10.1人口）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</si>
  <si>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令和3年度及び4年度
死亡者数 合計（人）</t>
    <rPh sb="0" eb="2">
      <t>レイワ</t>
    </rPh>
    <rPh sb="3" eb="5">
      <t>ネンド</t>
    </rPh>
    <rPh sb="5" eb="6">
      <t>オヨ</t>
    </rPh>
    <rPh sb="8" eb="10">
      <t>ネンド</t>
    </rPh>
    <rPh sb="11" eb="13">
      <t>シボウ</t>
    </rPh>
    <rPh sb="13" eb="14">
      <t>モノ</t>
    </rPh>
    <rPh sb="14" eb="15">
      <t>スウ</t>
    </rPh>
    <rPh sb="16" eb="18">
      <t>ゴウケイ</t>
    </rPh>
    <rPh sb="19" eb="20">
      <t>ヒト</t>
    </rPh>
    <phoneticPr fontId="2"/>
  </si>
  <si>
    <t>２　令和４年度 羽咋市　８５歳以上人口に占める死亡者数の割合</t>
    <rPh sb="2" eb="4">
      <t>レイワ</t>
    </rPh>
    <rPh sb="5" eb="7">
      <t>ネンド</t>
    </rPh>
    <rPh sb="8" eb="11">
      <t>ハクイシ</t>
    </rPh>
    <rPh sb="14" eb="15">
      <t>サイ</t>
    </rPh>
    <rPh sb="15" eb="17">
      <t>イジョウ</t>
    </rPh>
    <rPh sb="17" eb="19">
      <t>ジンコウ</t>
    </rPh>
    <rPh sb="20" eb="21">
      <t>シ</t>
    </rPh>
    <rPh sb="23" eb="26">
      <t>シボウシャ</t>
    </rPh>
    <rPh sb="26" eb="27">
      <t>カズ</t>
    </rPh>
    <rPh sb="28" eb="30">
      <t>ワリアイ</t>
    </rPh>
    <phoneticPr fontId="2"/>
  </si>
  <si>
    <t>割合(％）</t>
    <rPh sb="0" eb="2">
      <t>ワリアイ</t>
    </rPh>
    <phoneticPr fontId="2"/>
  </si>
  <si>
    <t>割合（％）</t>
    <rPh sb="0" eb="2">
      <t>ワリアイ</t>
    </rPh>
    <phoneticPr fontId="2"/>
  </si>
  <si>
    <t>１　令和３年度及び４年度　２年間の死亡者数の各市町別人口割合</t>
    <rPh sb="2" eb="4">
      <t>レイワ</t>
    </rPh>
    <rPh sb="5" eb="7">
      <t>ネンド</t>
    </rPh>
    <rPh sb="7" eb="8">
      <t>オヨ</t>
    </rPh>
    <rPh sb="10" eb="12">
      <t>ネンド</t>
    </rPh>
    <rPh sb="14" eb="16">
      <t>ネンカン</t>
    </rPh>
    <rPh sb="17" eb="19">
      <t>シボウ</t>
    </rPh>
    <rPh sb="19" eb="20">
      <t>シャ</t>
    </rPh>
    <rPh sb="20" eb="21">
      <t>スウ</t>
    </rPh>
    <rPh sb="22" eb="23">
      <t>カク</t>
    </rPh>
    <rPh sb="23" eb="25">
      <t>シマチ</t>
    </rPh>
    <rPh sb="25" eb="26">
      <t>ベツ</t>
    </rPh>
    <rPh sb="26" eb="28">
      <t>ジンコウ</t>
    </rPh>
    <rPh sb="28" eb="30">
      <t>ワリアイ</t>
    </rPh>
    <phoneticPr fontId="2"/>
  </si>
  <si>
    <t>３　総人口における85歳以上人口の各市町別割合</t>
    <rPh sb="2" eb="3">
      <t>ソウ</t>
    </rPh>
    <rPh sb="3" eb="5">
      <t>ジンコウ</t>
    </rPh>
    <rPh sb="17" eb="18">
      <t>カク</t>
    </rPh>
    <rPh sb="18" eb="20">
      <t>シマチ</t>
    </rPh>
    <rPh sb="20" eb="21">
      <t>ベツ</t>
    </rPh>
    <rPh sb="21" eb="23">
      <t>ワリアイ</t>
    </rPh>
    <phoneticPr fontId="2"/>
  </si>
  <si>
    <t>④死亡割合</t>
    <rPh sb="1" eb="3">
      <t>シボウ</t>
    </rPh>
    <rPh sb="3" eb="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</si>
</sst>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;[Red]\-#,##0.00\ "/>
    <numFmt numFmtId="177" formatCode="#,##0.000_ "/>
    <numFmt numFmtId="178" formatCode="#,##0.0_ "/>
    <numFmt numFmtId="179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3" borderId="3" xfId="0" applyFill="1" applyBorder="1">
      <alignment vertical="center"/>
    </xf>
    <xf numFmtId="38" fontId="0" fillId="3" borderId="3" xfId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4" borderId="3" xfId="0" applyFill="1" applyBorder="1">
      <alignment vertical="center"/>
    </xf>
    <xf numFmtId="177" fontId="0" fillId="4" borderId="3" xfId="0" applyNumberFormat="1" applyFill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3" xfId="0" applyNumberFormat="1" applyFill="1" applyBorder="1">
      <alignment vertical="center"/>
    </xf>
    <xf numFmtId="0" fontId="0" fillId="6" borderId="1" xfId="0" applyFill="1" applyBorder="1">
      <alignment vertical="center"/>
    </xf>
    <xf numFmtId="177" fontId="0" fillId="6" borderId="3" xfId="0" applyNumberFormat="1" applyFill="1" applyBorder="1">
      <alignment vertical="center"/>
    </xf>
    <xf numFmtId="0" fontId="0" fillId="7" borderId="1" xfId="0" applyFill="1" applyBorder="1">
      <alignment vertical="center"/>
    </xf>
    <xf numFmtId="177" fontId="0" fillId="7" borderId="3" xfId="0" applyNumberFormat="1" applyFill="1" applyBorder="1">
      <alignment vertical="center"/>
    </xf>
    <xf numFmtId="177" fontId="0" fillId="7" borderId="10" xfId="0" applyNumberFormat="1" applyFill="1" applyBorder="1">
      <alignment vertical="center"/>
    </xf>
    <xf numFmtId="0" fontId="0" fillId="7" borderId="11" xfId="0" applyFill="1" applyBorder="1">
      <alignment vertical="center"/>
    </xf>
    <xf numFmtId="177" fontId="0" fillId="7" borderId="2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Fill="1" applyBorder="1">
      <alignment vertical="center"/>
    </xf>
    <xf numFmtId="178" fontId="0" fillId="0" borderId="3" xfId="0" applyNumberFormat="1" applyFill="1" applyBorder="1">
      <alignment vertical="center"/>
    </xf>
    <xf numFmtId="178" fontId="0" fillId="7" borderId="3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0" fillId="0" borderId="0" xfId="1" applyFont="1" applyBorder="1">
      <alignment vertical="center"/>
    </xf>
    <xf numFmtId="179" fontId="0" fillId="0" borderId="1" xfId="0" applyNumberFormat="1" applyBorder="1">
      <alignment vertical="center"/>
    </xf>
    <xf numFmtId="179" fontId="0" fillId="3" borderId="3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0" fontId="3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8141-9C8E-4379-B44B-07F0E7466B0D}">
  <dimension ref="A1:L47"/>
  <sheetViews>
    <sheetView tabSelected="1" view="pageBreakPreview" zoomScaleNormal="100" zoomScaleSheetLayoutView="100" workbookViewId="0"/>
  </sheetViews>
  <sheetFormatPr defaultRowHeight="18.75" x14ac:dyDescent="0.4"/>
  <cols>
    <col min="1" max="1" width="18.75" customWidth="1"/>
    <col min="2" max="2" width="18.875" customWidth="1"/>
    <col min="3" max="3" width="25.375" customWidth="1"/>
    <col min="4" max="4" width="12.75" hidden="1" customWidth="1"/>
    <col min="5" max="11" width="0" hidden="1" customWidth="1"/>
    <col min="12" max="12" width="23.75" customWidth="1"/>
  </cols>
  <sheetData>
    <row r="1" spans="1:12" ht="52.5" customHeight="1" x14ac:dyDescent="0.4">
      <c r="A1" s="52" t="s">
        <v>49</v>
      </c>
    </row>
    <row r="2" spans="1:12" ht="33" customHeight="1" x14ac:dyDescent="0.4">
      <c r="A2" s="44" t="s">
        <v>47</v>
      </c>
      <c r="B2" s="44"/>
      <c r="C2" s="44"/>
      <c r="D2" s="44"/>
      <c r="E2" s="44"/>
      <c r="F2" s="45"/>
      <c r="G2" s="45"/>
      <c r="H2" s="45"/>
      <c r="I2" s="45"/>
      <c r="J2" s="45"/>
      <c r="K2" s="45"/>
      <c r="L2" s="45"/>
    </row>
    <row r="3" spans="1:12" ht="57" thickBot="1" x14ac:dyDescent="0.45">
      <c r="A3" s="5"/>
      <c r="B3" s="6" t="s">
        <v>43</v>
      </c>
      <c r="C3" s="43" t="s">
        <v>39</v>
      </c>
      <c r="D3" s="4" t="s">
        <v>6</v>
      </c>
      <c r="L3" s="6" t="s">
        <v>37</v>
      </c>
    </row>
    <row r="4" spans="1:12" ht="23.25" customHeight="1" thickTop="1" x14ac:dyDescent="0.4">
      <c r="A4" s="9" t="s">
        <v>0</v>
      </c>
      <c r="B4" s="10">
        <v>755</v>
      </c>
      <c r="C4" s="10">
        <v>40414</v>
      </c>
      <c r="D4" s="9">
        <v>1.87</v>
      </c>
      <c r="L4" s="9">
        <v>1.87</v>
      </c>
    </row>
    <row r="5" spans="1:12" ht="23.25" customHeight="1" x14ac:dyDescent="0.4">
      <c r="A5" s="1" t="s">
        <v>1</v>
      </c>
      <c r="B5" s="2">
        <v>1692</v>
      </c>
      <c r="C5" s="2">
        <v>98499</v>
      </c>
      <c r="D5" s="1">
        <v>1.72</v>
      </c>
      <c r="L5" s="1">
        <v>1.72</v>
      </c>
    </row>
    <row r="6" spans="1:12" ht="23.25" customHeight="1" x14ac:dyDescent="0.4">
      <c r="A6" s="1" t="s">
        <v>2</v>
      </c>
      <c r="B6" s="2">
        <v>832</v>
      </c>
      <c r="C6" s="2">
        <v>71822</v>
      </c>
      <c r="D6" s="1">
        <v>1.1599999999999999</v>
      </c>
      <c r="L6" s="1">
        <v>1.1599999999999999</v>
      </c>
    </row>
    <row r="7" spans="1:12" ht="23.25" customHeight="1" x14ac:dyDescent="0.4">
      <c r="A7" s="7" t="s">
        <v>3</v>
      </c>
      <c r="B7" s="8">
        <v>717</v>
      </c>
      <c r="C7" s="8">
        <v>37569</v>
      </c>
      <c r="D7" s="7">
        <v>1.91</v>
      </c>
      <c r="L7" s="7">
        <v>1.91</v>
      </c>
    </row>
    <row r="8" spans="1:12" ht="23.25" customHeight="1" x14ac:dyDescent="0.4">
      <c r="A8" s="1" t="s">
        <v>4</v>
      </c>
      <c r="B8" s="2">
        <v>452</v>
      </c>
      <c r="C8" s="2">
        <v>24541</v>
      </c>
      <c r="D8" s="1">
        <v>1.84</v>
      </c>
      <c r="L8" s="1">
        <v>1.84</v>
      </c>
    </row>
    <row r="9" spans="1:12" ht="23.25" customHeight="1" x14ac:dyDescent="0.4">
      <c r="A9" s="1" t="s">
        <v>5</v>
      </c>
      <c r="B9" s="2">
        <v>526</v>
      </c>
      <c r="C9" s="2">
        <v>34203</v>
      </c>
      <c r="D9" s="1">
        <v>1.54</v>
      </c>
      <c r="L9" s="1">
        <v>1.54</v>
      </c>
    </row>
    <row r="10" spans="1:12" ht="28.5" customHeight="1" x14ac:dyDescent="0.4">
      <c r="A10" s="35"/>
      <c r="B10" s="38"/>
      <c r="C10" s="38"/>
      <c r="D10" s="35"/>
      <c r="L10" s="35"/>
    </row>
    <row r="11" spans="1:12" ht="34.5" customHeight="1" x14ac:dyDescent="0.4">
      <c r="A11" s="42" t="s">
        <v>44</v>
      </c>
      <c r="J11" s="11"/>
    </row>
    <row r="12" spans="1:12" ht="69.75" customHeight="1" thickBot="1" x14ac:dyDescent="0.45">
      <c r="A12" s="4" t="s">
        <v>40</v>
      </c>
      <c r="B12" s="6" t="s">
        <v>38</v>
      </c>
      <c r="C12" s="6" t="s">
        <v>45</v>
      </c>
      <c r="H12" s="12" t="s">
        <v>7</v>
      </c>
      <c r="I12" s="13" t="s">
        <v>8</v>
      </c>
      <c r="K12" s="6" t="s">
        <v>37</v>
      </c>
    </row>
    <row r="13" spans="1:12" ht="34.5" hidden="1" customHeight="1" thickTop="1" x14ac:dyDescent="0.4">
      <c r="A13" s="14" t="s">
        <v>9</v>
      </c>
      <c r="B13" s="14">
        <v>0</v>
      </c>
      <c r="C13" s="15" t="e">
        <f>B13/#REF!*100*1000</f>
        <v>#REF!</v>
      </c>
      <c r="D13" s="46" t="s">
        <v>10</v>
      </c>
      <c r="E13" s="47"/>
      <c r="F13" s="47"/>
      <c r="G13" s="16"/>
      <c r="H13" s="17">
        <v>43.7</v>
      </c>
      <c r="I13" s="11" t="e">
        <f>H13-C13</f>
        <v>#REF!</v>
      </c>
      <c r="K13" s="3"/>
    </row>
    <row r="14" spans="1:12" ht="69.75" hidden="1" customHeight="1" x14ac:dyDescent="0.4">
      <c r="A14" s="18" t="s">
        <v>11</v>
      </c>
      <c r="B14" s="18">
        <v>0</v>
      </c>
      <c r="C14" s="15" t="e">
        <f>B14/#REF!*100*1000</f>
        <v>#REF!</v>
      </c>
      <c r="D14" s="46"/>
      <c r="E14" s="47"/>
      <c r="F14" s="47"/>
      <c r="G14" s="17"/>
      <c r="H14" s="17">
        <v>6.7</v>
      </c>
      <c r="I14" s="11" t="e">
        <f t="shared" ref="I14:I36" si="0">H14-C14</f>
        <v>#REF!</v>
      </c>
      <c r="K14" s="1"/>
    </row>
    <row r="15" spans="1:12" ht="19.5" hidden="1" thickTop="1" x14ac:dyDescent="0.4">
      <c r="A15" s="18" t="s">
        <v>12</v>
      </c>
      <c r="B15" s="18">
        <v>1</v>
      </c>
      <c r="C15" s="15" t="e">
        <f>B15/#REF!*100*1000</f>
        <v>#REF!</v>
      </c>
      <c r="D15" s="48"/>
      <c r="E15" s="49"/>
      <c r="F15" s="49"/>
      <c r="G15" s="17" t="e">
        <f>SUM(B13:B15)/SUM(#REF!)*100*1000</f>
        <v>#REF!</v>
      </c>
      <c r="H15" s="17">
        <v>8.3000000000000007</v>
      </c>
      <c r="I15" s="11" t="e">
        <f t="shared" si="0"/>
        <v>#REF!</v>
      </c>
      <c r="K15" s="1"/>
    </row>
    <row r="16" spans="1:12" ht="19.5" hidden="1" thickTop="1" x14ac:dyDescent="0.4">
      <c r="A16" s="19" t="s">
        <v>13</v>
      </c>
      <c r="B16" s="19">
        <v>0</v>
      </c>
      <c r="C16" s="20" t="e">
        <f>B16/#REF!*100*1000</f>
        <v>#REF!</v>
      </c>
      <c r="D16" s="50" t="s">
        <v>14</v>
      </c>
      <c r="E16" s="51"/>
      <c r="F16" s="51"/>
      <c r="G16" s="16"/>
      <c r="H16" s="17">
        <v>21.9</v>
      </c>
      <c r="I16" s="11" t="e">
        <f t="shared" si="0"/>
        <v>#REF!</v>
      </c>
      <c r="K16" s="1"/>
    </row>
    <row r="17" spans="1:11" ht="19.5" hidden="1" thickTop="1" x14ac:dyDescent="0.4">
      <c r="A17" s="19" t="s">
        <v>15</v>
      </c>
      <c r="B17" s="19">
        <v>2</v>
      </c>
      <c r="C17" s="20" t="e">
        <f>B17/#REF!*100*1000</f>
        <v>#REF!</v>
      </c>
      <c r="D17" s="46"/>
      <c r="E17" s="47"/>
      <c r="F17" s="47"/>
      <c r="G17" s="16"/>
      <c r="H17" s="17">
        <v>37.1</v>
      </c>
      <c r="I17" s="11" t="e">
        <f t="shared" si="0"/>
        <v>#REF!</v>
      </c>
      <c r="K17" s="1"/>
    </row>
    <row r="18" spans="1:11" ht="19.5" hidden="1" thickTop="1" x14ac:dyDescent="0.4">
      <c r="A18" s="19" t="s">
        <v>16</v>
      </c>
      <c r="B18" s="19">
        <v>0</v>
      </c>
      <c r="C18" s="20" t="e">
        <f>B18/#REF!*100*1000</f>
        <v>#REF!</v>
      </c>
      <c r="D18" s="46"/>
      <c r="E18" s="47"/>
      <c r="F18" s="47"/>
      <c r="G18" s="16"/>
      <c r="H18" s="17">
        <v>39</v>
      </c>
      <c r="I18" s="11" t="e">
        <f t="shared" si="0"/>
        <v>#REF!</v>
      </c>
      <c r="K18" s="1"/>
    </row>
    <row r="19" spans="1:11" ht="19.5" hidden="1" thickTop="1" x14ac:dyDescent="0.4">
      <c r="A19" s="19" t="s">
        <v>17</v>
      </c>
      <c r="B19" s="19">
        <v>2</v>
      </c>
      <c r="C19" s="20" t="e">
        <f>B19/#REF!*100*1000</f>
        <v>#REF!</v>
      </c>
      <c r="D19" s="46"/>
      <c r="E19" s="47"/>
      <c r="F19" s="47"/>
      <c r="G19" s="16"/>
      <c r="H19" s="17">
        <v>46.1</v>
      </c>
      <c r="I19" s="11" t="e">
        <f t="shared" si="0"/>
        <v>#REF!</v>
      </c>
      <c r="K19" s="1"/>
    </row>
    <row r="20" spans="1:11" ht="19.5" hidden="1" thickTop="1" x14ac:dyDescent="0.4">
      <c r="A20" s="19" t="s">
        <v>18</v>
      </c>
      <c r="B20" s="19">
        <v>0</v>
      </c>
      <c r="C20" s="20" t="e">
        <f>B20/#REF!*100*1000</f>
        <v>#REF!</v>
      </c>
      <c r="D20" s="46"/>
      <c r="E20" s="47"/>
      <c r="F20" s="47"/>
      <c r="G20" s="16"/>
      <c r="H20" s="17">
        <v>60.6</v>
      </c>
      <c r="I20" s="11" t="e">
        <f t="shared" si="0"/>
        <v>#REF!</v>
      </c>
      <c r="K20" s="1"/>
    </row>
    <row r="21" spans="1:11" ht="19.5" hidden="1" thickTop="1" x14ac:dyDescent="0.4">
      <c r="A21" s="19" t="s">
        <v>19</v>
      </c>
      <c r="B21" s="19">
        <v>0</v>
      </c>
      <c r="C21" s="20" t="e">
        <f>B21/#REF!*100*1000</f>
        <v>#REF!</v>
      </c>
      <c r="D21" s="46"/>
      <c r="E21" s="47"/>
      <c r="F21" s="47"/>
      <c r="G21" s="16"/>
      <c r="H21" s="17">
        <v>90</v>
      </c>
      <c r="I21" s="11" t="e">
        <f t="shared" si="0"/>
        <v>#REF!</v>
      </c>
      <c r="K21" s="1"/>
    </row>
    <row r="22" spans="1:11" ht="19.5" hidden="1" thickTop="1" x14ac:dyDescent="0.4">
      <c r="A22" s="19" t="s">
        <v>20</v>
      </c>
      <c r="B22" s="19">
        <v>3</v>
      </c>
      <c r="C22" s="20" t="e">
        <f>B22/#REF!*100*1000</f>
        <v>#REF!</v>
      </c>
      <c r="D22" s="46"/>
      <c r="E22" s="47"/>
      <c r="F22" s="47"/>
      <c r="G22" s="16"/>
      <c r="H22" s="17">
        <v>143.30000000000001</v>
      </c>
      <c r="I22" s="11" t="e">
        <f t="shared" si="0"/>
        <v>#REF!</v>
      </c>
      <c r="K22" s="1"/>
    </row>
    <row r="23" spans="1:11" ht="19.5" hidden="1" thickTop="1" x14ac:dyDescent="0.4">
      <c r="A23" s="19" t="s">
        <v>21</v>
      </c>
      <c r="B23" s="19">
        <v>5</v>
      </c>
      <c r="C23" s="20" t="e">
        <f>B23/#REF!*100*1000</f>
        <v>#REF!</v>
      </c>
      <c r="D23" s="46"/>
      <c r="E23" s="47"/>
      <c r="F23" s="47"/>
      <c r="G23" s="16"/>
      <c r="H23" s="17">
        <v>230.7</v>
      </c>
      <c r="I23" s="11" t="e">
        <f t="shared" si="0"/>
        <v>#REF!</v>
      </c>
      <c r="K23" s="1"/>
    </row>
    <row r="24" spans="1:11" ht="19.5" hidden="1" thickTop="1" x14ac:dyDescent="0.4">
      <c r="A24" s="19" t="s">
        <v>22</v>
      </c>
      <c r="B24" s="19">
        <v>2</v>
      </c>
      <c r="C24" s="20" t="e">
        <f>B24/#REF!*100*1000</f>
        <v>#REF!</v>
      </c>
      <c r="D24" s="46"/>
      <c r="E24" s="47"/>
      <c r="F24" s="47"/>
      <c r="G24" s="16"/>
      <c r="H24" s="17">
        <v>361.5</v>
      </c>
      <c r="I24" s="11" t="e">
        <f t="shared" si="0"/>
        <v>#REF!</v>
      </c>
      <c r="K24" s="1"/>
    </row>
    <row r="25" spans="1:11" ht="19.5" hidden="1" thickTop="1" x14ac:dyDescent="0.4">
      <c r="A25" s="19" t="s">
        <v>23</v>
      </c>
      <c r="B25" s="19">
        <v>15</v>
      </c>
      <c r="C25" s="20" t="e">
        <f>B25/#REF!*100*1000</f>
        <v>#REF!</v>
      </c>
      <c r="D25" s="48"/>
      <c r="E25" s="49"/>
      <c r="F25" s="49"/>
      <c r="G25" s="17" t="e">
        <f>SUM(B16:B25)/SUM(#REF!)*100*1000</f>
        <v>#REF!</v>
      </c>
      <c r="H25" s="17">
        <v>549.29999999999995</v>
      </c>
      <c r="I25" s="11" t="e">
        <f t="shared" si="0"/>
        <v>#REF!</v>
      </c>
      <c r="K25" s="1"/>
    </row>
    <row r="26" spans="1:11" ht="19.5" hidden="1" thickTop="1" x14ac:dyDescent="0.4">
      <c r="A26" s="21" t="s">
        <v>24</v>
      </c>
      <c r="B26" s="21">
        <v>17</v>
      </c>
      <c r="C26" s="22" t="e">
        <f>B26/#REF!*100*1000</f>
        <v>#REF!</v>
      </c>
      <c r="D26" s="50" t="s">
        <v>25</v>
      </c>
      <c r="E26" s="51"/>
      <c r="F26" s="51"/>
      <c r="G26" s="16"/>
      <c r="H26" s="17">
        <v>891.4</v>
      </c>
      <c r="I26" s="11" t="e">
        <f t="shared" si="0"/>
        <v>#REF!</v>
      </c>
      <c r="K26" s="1"/>
    </row>
    <row r="27" spans="1:11" ht="19.5" hidden="1" thickTop="1" x14ac:dyDescent="0.4">
      <c r="A27" s="21" t="s">
        <v>26</v>
      </c>
      <c r="B27" s="21">
        <v>25</v>
      </c>
      <c r="C27" s="22" t="e">
        <f>B27/#REF!*100*1000</f>
        <v>#REF!</v>
      </c>
      <c r="D27" s="48"/>
      <c r="E27" s="49"/>
      <c r="F27" s="49"/>
      <c r="G27" s="17" t="e">
        <f>SUM(B26:B27)/SUM(#REF!)*100*1000</f>
        <v>#REF!</v>
      </c>
      <c r="H27" s="17">
        <v>1411.8</v>
      </c>
      <c r="I27" s="11" t="e">
        <f t="shared" si="0"/>
        <v>#REF!</v>
      </c>
      <c r="K27" s="1"/>
    </row>
    <row r="28" spans="1:11" ht="19.5" hidden="1" thickTop="1" x14ac:dyDescent="0.4">
      <c r="A28" s="23" t="s">
        <v>27</v>
      </c>
      <c r="B28" s="23">
        <v>31</v>
      </c>
      <c r="C28" s="24" t="e">
        <f>B28/#REF!*100*1000</f>
        <v>#REF!</v>
      </c>
      <c r="D28" s="50" t="s">
        <v>28</v>
      </c>
      <c r="E28" s="51"/>
      <c r="F28" s="51"/>
      <c r="G28" s="16"/>
      <c r="H28" s="17">
        <v>2378.8000000000002</v>
      </c>
      <c r="I28" s="11" t="e">
        <f t="shared" si="0"/>
        <v>#REF!</v>
      </c>
      <c r="K28" s="1"/>
    </row>
    <row r="29" spans="1:11" ht="19.5" hidden="1" thickTop="1" x14ac:dyDescent="0.4">
      <c r="A29" s="23" t="s">
        <v>29</v>
      </c>
      <c r="B29" s="23">
        <v>50</v>
      </c>
      <c r="C29" s="24" t="e">
        <f>B29/#REF!*100*1000</f>
        <v>#REF!</v>
      </c>
      <c r="D29" s="46"/>
      <c r="E29" s="47"/>
      <c r="F29" s="47"/>
      <c r="G29" s="16"/>
      <c r="H29" s="17">
        <v>4064.7</v>
      </c>
      <c r="I29" s="11" t="e">
        <f t="shared" si="0"/>
        <v>#REF!</v>
      </c>
      <c r="K29" s="1"/>
    </row>
    <row r="30" spans="1:11" ht="19.5" thickTop="1" x14ac:dyDescent="0.4">
      <c r="A30" s="31" t="s">
        <v>36</v>
      </c>
      <c r="B30" s="31">
        <v>153</v>
      </c>
      <c r="C30" s="32">
        <v>37.4</v>
      </c>
      <c r="D30" s="46"/>
      <c r="E30" s="47"/>
      <c r="F30" s="47"/>
      <c r="G30" s="16"/>
      <c r="H30" s="17"/>
      <c r="I30" s="11"/>
      <c r="K30" s="1"/>
    </row>
    <row r="31" spans="1:11" ht="19.5" thickBot="1" x14ac:dyDescent="0.45">
      <c r="A31" s="23" t="s">
        <v>35</v>
      </c>
      <c r="B31" s="23">
        <v>256</v>
      </c>
      <c r="C31" s="33">
        <v>62.6</v>
      </c>
      <c r="D31" s="46"/>
      <c r="E31" s="47"/>
      <c r="F31" s="47"/>
      <c r="G31" s="16"/>
      <c r="H31" s="17">
        <v>7574.5</v>
      </c>
      <c r="I31" s="11">
        <f t="shared" si="0"/>
        <v>7511.9</v>
      </c>
      <c r="K31" s="1"/>
    </row>
    <row r="32" spans="1:11" ht="19.5" hidden="1" thickBot="1" x14ac:dyDescent="0.45">
      <c r="A32" s="23" t="s">
        <v>30</v>
      </c>
      <c r="B32" s="23">
        <v>90</v>
      </c>
      <c r="C32" s="24" t="e">
        <f>B32/#REF!*100*1000</f>
        <v>#REF!</v>
      </c>
      <c r="D32" s="46"/>
      <c r="E32" s="47"/>
      <c r="F32" s="47"/>
      <c r="G32" s="16"/>
      <c r="H32" s="17">
        <v>13904.4</v>
      </c>
      <c r="I32" s="11" t="e">
        <f t="shared" si="0"/>
        <v>#REF!</v>
      </c>
      <c r="K32" s="1"/>
    </row>
    <row r="33" spans="1:12" ht="19.5" hidden="1" thickBot="1" x14ac:dyDescent="0.45">
      <c r="A33" s="23" t="s">
        <v>31</v>
      </c>
      <c r="B33" s="23">
        <v>60</v>
      </c>
      <c r="C33" s="24" t="e">
        <f>B33/#REF!*100*1000</f>
        <v>#REF!</v>
      </c>
      <c r="D33" s="46"/>
      <c r="E33" s="47"/>
      <c r="F33" s="47"/>
      <c r="G33" s="16"/>
      <c r="H33" s="17">
        <v>25006.5</v>
      </c>
      <c r="I33" s="11" t="e">
        <f t="shared" si="0"/>
        <v>#REF!</v>
      </c>
      <c r="K33" s="1"/>
    </row>
    <row r="34" spans="1:12" ht="19.5" hidden="1" thickBot="1" x14ac:dyDescent="0.45">
      <c r="A34" s="23" t="s">
        <v>32</v>
      </c>
      <c r="B34" s="23">
        <v>18</v>
      </c>
      <c r="C34" s="25" t="e">
        <f>B34/#REF!*100*1000</f>
        <v>#REF!</v>
      </c>
      <c r="D34" s="46"/>
      <c r="E34" s="47"/>
      <c r="F34" s="47"/>
      <c r="G34" s="17" t="e">
        <f>SUM(B28:B34)/SUM(#REF!)*100*1000</f>
        <v>#REF!</v>
      </c>
      <c r="H34" s="17">
        <v>40308.199999999997</v>
      </c>
      <c r="I34" s="11" t="e">
        <f t="shared" si="0"/>
        <v>#REF!</v>
      </c>
      <c r="K34" s="1"/>
    </row>
    <row r="35" spans="1:12" ht="19.5" hidden="1" customHeight="1" thickBot="1" x14ac:dyDescent="0.45">
      <c r="A35" s="26" t="s">
        <v>33</v>
      </c>
      <c r="B35" s="26"/>
      <c r="C35" s="27"/>
      <c r="D35" s="48"/>
      <c r="E35" s="49"/>
      <c r="F35" s="49"/>
      <c r="G35" s="16"/>
      <c r="H35" s="17"/>
      <c r="I35" s="11">
        <f t="shared" si="0"/>
        <v>0</v>
      </c>
      <c r="K35" s="30"/>
    </row>
    <row r="36" spans="1:12" ht="19.5" thickTop="1" x14ac:dyDescent="0.4">
      <c r="A36" s="28" t="s">
        <v>34</v>
      </c>
      <c r="B36" s="29">
        <v>409</v>
      </c>
      <c r="C36" s="37">
        <v>100</v>
      </c>
      <c r="H36" s="17">
        <v>1172.7</v>
      </c>
      <c r="I36" s="11">
        <f t="shared" si="0"/>
        <v>1072.7</v>
      </c>
      <c r="K36" s="29"/>
    </row>
    <row r="37" spans="1:12" ht="25.5" customHeight="1" x14ac:dyDescent="0.4">
      <c r="A37" s="34"/>
      <c r="B37" s="35"/>
      <c r="C37" s="36"/>
      <c r="H37" s="17"/>
      <c r="I37" s="11"/>
      <c r="K37" s="35"/>
    </row>
    <row r="38" spans="1:12" ht="39" customHeight="1" x14ac:dyDescent="0.4">
      <c r="A38" s="44" t="s">
        <v>48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39" customHeight="1" thickBot="1" x14ac:dyDescent="0.45">
      <c r="A39" s="5"/>
      <c r="B39" s="6" t="s">
        <v>42</v>
      </c>
      <c r="C39" s="6" t="s">
        <v>41</v>
      </c>
      <c r="D39" s="4" t="s">
        <v>6</v>
      </c>
      <c r="L39" s="6" t="s">
        <v>46</v>
      </c>
    </row>
    <row r="40" spans="1:12" ht="24" customHeight="1" thickTop="1" x14ac:dyDescent="0.4">
      <c r="A40" s="9" t="s">
        <v>0</v>
      </c>
      <c r="B40" s="10">
        <v>1613</v>
      </c>
      <c r="C40" s="10">
        <v>19650</v>
      </c>
      <c r="D40" s="9">
        <v>8.1999999999999993</v>
      </c>
      <c r="L40" s="40">
        <v>8.1999999999999993</v>
      </c>
    </row>
    <row r="41" spans="1:12" ht="24" customHeight="1" x14ac:dyDescent="0.4">
      <c r="A41" s="1" t="s">
        <v>1</v>
      </c>
      <c r="B41" s="2">
        <v>3772</v>
      </c>
      <c r="C41" s="2">
        <v>48391</v>
      </c>
      <c r="D41" s="1">
        <v>7.8</v>
      </c>
      <c r="L41" s="39">
        <v>7.8</v>
      </c>
    </row>
    <row r="42" spans="1:12" ht="24" customHeight="1" x14ac:dyDescent="0.4">
      <c r="A42" s="1" t="s">
        <v>2</v>
      </c>
      <c r="B42" s="2">
        <v>1802</v>
      </c>
      <c r="C42" s="2">
        <v>35089</v>
      </c>
      <c r="D42" s="1">
        <v>5.0999999999999996</v>
      </c>
      <c r="L42" s="39">
        <v>5.0999999999999996</v>
      </c>
    </row>
    <row r="43" spans="1:12" ht="24" customHeight="1" x14ac:dyDescent="0.4">
      <c r="A43" s="7" t="s">
        <v>3</v>
      </c>
      <c r="B43" s="8">
        <v>1701</v>
      </c>
      <c r="C43" s="8">
        <v>17856</v>
      </c>
      <c r="D43" s="7">
        <v>10.5</v>
      </c>
      <c r="L43" s="41">
        <v>9.5</v>
      </c>
    </row>
    <row r="44" spans="1:12" ht="24" customHeight="1" x14ac:dyDescent="0.4">
      <c r="A44" s="1" t="s">
        <v>4</v>
      </c>
      <c r="B44" s="2">
        <v>915</v>
      </c>
      <c r="C44" s="2">
        <v>11606</v>
      </c>
      <c r="D44" s="1">
        <v>7.9</v>
      </c>
      <c r="L44" s="39">
        <v>7.9</v>
      </c>
    </row>
    <row r="45" spans="1:12" ht="24" customHeight="1" x14ac:dyDescent="0.4">
      <c r="A45" s="1" t="s">
        <v>5</v>
      </c>
      <c r="B45" s="2">
        <v>1186</v>
      </c>
      <c r="C45" s="2">
        <v>16028</v>
      </c>
      <c r="D45" s="1">
        <v>7.4</v>
      </c>
      <c r="L45" s="39">
        <v>7.4</v>
      </c>
    </row>
    <row r="46" spans="1:12" ht="27.75" customHeight="1" x14ac:dyDescent="0.4">
      <c r="A46" s="35"/>
      <c r="B46" s="38"/>
      <c r="C46" s="38"/>
      <c r="D46" s="35"/>
      <c r="L46" s="35"/>
    </row>
    <row r="47" spans="1:12" ht="28.5" customHeight="1" x14ac:dyDescent="0.4"/>
  </sheetData>
  <mergeCells count="6">
    <mergeCell ref="A2:L2"/>
    <mergeCell ref="A38:L38"/>
    <mergeCell ref="D13:F15"/>
    <mergeCell ref="D16:F25"/>
    <mergeCell ref="D26:F27"/>
    <mergeCell ref="D28:F35"/>
  </mergeCells>
  <phoneticPr fontId="2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見附　敦史</dc:creator>
  <cp:lastModifiedBy>見附　敦史</cp:lastModifiedBy>
  <cp:lastPrinted>2023-06-19T02:42:45Z</cp:lastPrinted>
  <dcterms:created xsi:type="dcterms:W3CDTF">2023-06-09T02:50:05Z</dcterms:created>
  <dcterms:modified xsi:type="dcterms:W3CDTF">2023-08-14T09:48:08Z</dcterms:modified>
</cp:coreProperties>
</file>