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企画財政課\00 まち・ひと・しごと創生本部事務局\03 会議\1 有識者会議（羽咋市まち・ひと・しごと創生総合戦略会議）\2 会議（本体）\R5\3 会議資料\"/>
    </mc:Choice>
  </mc:AlternateContent>
  <xr:revisionPtr revIDLastSave="0" documentId="13_ncr:1_{B647F58D-C8D4-4E8C-A676-5001C65355E5}" xr6:coauthVersionLast="47" xr6:coauthVersionMax="47" xr10:uidLastSave="{00000000-0000-0000-0000-000000000000}"/>
  <bookViews>
    <workbookView xWindow="-120" yWindow="-120" windowWidth="29040" windowHeight="15990" activeTab="1" xr2:uid="{FD401CC7-8195-4586-A540-B3324C184FC2}"/>
  </bookViews>
  <sheets>
    <sheet name="グラフ" sheetId="2" r:id="rId1"/>
    <sheet name="元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7" i="1"/>
  <c r="I6" i="1"/>
  <c r="I5" i="1"/>
  <c r="I3" i="1"/>
  <c r="E11" i="1"/>
  <c r="E10" i="1"/>
  <c r="E9" i="1"/>
  <c r="E8" i="1"/>
  <c r="H11" i="1"/>
  <c r="D11" i="1"/>
  <c r="H10" i="1"/>
  <c r="I10" i="1" s="1"/>
  <c r="D10" i="1"/>
  <c r="H9" i="1"/>
  <c r="I9" i="1" s="1"/>
  <c r="D9" i="1"/>
  <c r="H8" i="1"/>
  <c r="I8" i="1" s="1"/>
  <c r="D8" i="1"/>
  <c r="H7" i="1"/>
  <c r="D7" i="1"/>
  <c r="E7" i="1" s="1"/>
  <c r="H6" i="1"/>
  <c r="H5" i="1"/>
  <c r="H4" i="1"/>
  <c r="I4" i="1" s="1"/>
  <c r="H3" i="1"/>
  <c r="D6" i="1"/>
  <c r="E6" i="1" s="1"/>
  <c r="D5" i="1"/>
  <c r="E5" i="1" s="1"/>
  <c r="D4" i="1"/>
  <c r="E4" i="1" s="1"/>
  <c r="D3" i="1"/>
  <c r="E3" i="1" s="1"/>
</calcChain>
</file>

<file path=xl/sharedStrings.xml><?xml version="1.0" encoding="utf-8"?>
<sst xmlns="http://schemas.openxmlformats.org/spreadsheetml/2006/main" count="33" uniqueCount="24">
  <si>
    <t>20代女性</t>
    <rPh sb="2" eb="3">
      <t>ダイ</t>
    </rPh>
    <rPh sb="3" eb="5">
      <t>ジョセイ</t>
    </rPh>
    <phoneticPr fontId="2"/>
  </si>
  <si>
    <t>30代女性</t>
    <rPh sb="2" eb="3">
      <t>ダイ</t>
    </rPh>
    <rPh sb="3" eb="5">
      <t>ジョセイ</t>
    </rPh>
    <phoneticPr fontId="2"/>
  </si>
  <si>
    <t>20代男性</t>
    <rPh sb="2" eb="3">
      <t>ダイ</t>
    </rPh>
    <rPh sb="3" eb="5">
      <t>ダンセイ</t>
    </rPh>
    <phoneticPr fontId="2"/>
  </si>
  <si>
    <t>30代男性</t>
    <rPh sb="2" eb="3">
      <t>ダイ</t>
    </rPh>
    <rPh sb="3" eb="5">
      <t>ダンセイ</t>
    </rPh>
    <phoneticPr fontId="2"/>
  </si>
  <si>
    <t>総人口</t>
    <rPh sb="0" eb="3">
      <t>ソウジンコウ</t>
    </rPh>
    <phoneticPr fontId="2"/>
  </si>
  <si>
    <t>令和5年4月1日時点</t>
    <rPh sb="0" eb="2">
      <t>レイワ</t>
    </rPh>
    <rPh sb="3" eb="4">
      <t>ネン</t>
    </rPh>
    <rPh sb="5" eb="6">
      <t>ガツ</t>
    </rPh>
    <rPh sb="6" eb="8">
      <t>ツイタチ</t>
    </rPh>
    <rPh sb="8" eb="10">
      <t>ジテン</t>
    </rPh>
    <phoneticPr fontId="2"/>
  </si>
  <si>
    <t>令和4年4月1日時点</t>
    <rPh sb="0" eb="2">
      <t>レイワ</t>
    </rPh>
    <rPh sb="3" eb="4">
      <t>ネン</t>
    </rPh>
    <rPh sb="5" eb="6">
      <t>ガツ</t>
    </rPh>
    <rPh sb="6" eb="8">
      <t>ツイタチ</t>
    </rPh>
    <rPh sb="8" eb="10">
      <t>ジテン</t>
    </rPh>
    <phoneticPr fontId="2"/>
  </si>
  <si>
    <t>令和3年4月1日時点</t>
    <rPh sb="0" eb="2">
      <t>レイワ</t>
    </rPh>
    <rPh sb="3" eb="4">
      <t>ネン</t>
    </rPh>
    <rPh sb="5" eb="6">
      <t>ガツ</t>
    </rPh>
    <rPh sb="6" eb="8">
      <t>ツイタチ</t>
    </rPh>
    <rPh sb="8" eb="10">
      <t>ジテン</t>
    </rPh>
    <phoneticPr fontId="2"/>
  </si>
  <si>
    <t>合計</t>
    <rPh sb="0" eb="2">
      <t>ゴウケイ</t>
    </rPh>
    <phoneticPr fontId="2"/>
  </si>
  <si>
    <t>総人口比</t>
    <rPh sb="0" eb="3">
      <t>ソウジンコウ</t>
    </rPh>
    <rPh sb="3" eb="4">
      <t>ヒ</t>
    </rPh>
    <phoneticPr fontId="2"/>
  </si>
  <si>
    <t>令和2年4月1日時点</t>
    <rPh sb="0" eb="2">
      <t>レイワ</t>
    </rPh>
    <rPh sb="3" eb="4">
      <t>ネン</t>
    </rPh>
    <rPh sb="5" eb="6">
      <t>ガツ</t>
    </rPh>
    <rPh sb="6" eb="8">
      <t>ツイタチ</t>
    </rPh>
    <rPh sb="8" eb="10">
      <t>ジテン</t>
    </rPh>
    <phoneticPr fontId="2"/>
  </si>
  <si>
    <t>令和元年4月1日時点</t>
    <rPh sb="0" eb="2">
      <t>レイワ</t>
    </rPh>
    <rPh sb="2" eb="3">
      <t>モト</t>
    </rPh>
    <rPh sb="3" eb="4">
      <t>ネン</t>
    </rPh>
    <rPh sb="5" eb="6">
      <t>ガツ</t>
    </rPh>
    <rPh sb="6" eb="8">
      <t>ツイタチ</t>
    </rPh>
    <rPh sb="8" eb="10">
      <t>ジテン</t>
    </rPh>
    <phoneticPr fontId="2"/>
  </si>
  <si>
    <t>平成30年4月1日時点</t>
    <rPh sb="0" eb="2">
      <t>ヘイセイ</t>
    </rPh>
    <rPh sb="4" eb="5">
      <t>ネン</t>
    </rPh>
    <rPh sb="6" eb="7">
      <t>ガツ</t>
    </rPh>
    <rPh sb="7" eb="9">
      <t>ツイタチ</t>
    </rPh>
    <rPh sb="9" eb="11">
      <t>ジテン</t>
    </rPh>
    <phoneticPr fontId="2"/>
  </si>
  <si>
    <t>令和29年4月1日時点</t>
    <rPh sb="0" eb="2">
      <t>レイワ</t>
    </rPh>
    <rPh sb="4" eb="5">
      <t>ネン</t>
    </rPh>
    <rPh sb="6" eb="7">
      <t>ガツ</t>
    </rPh>
    <rPh sb="7" eb="9">
      <t>ツイタチ</t>
    </rPh>
    <rPh sb="9" eb="11">
      <t>ジテン</t>
    </rPh>
    <phoneticPr fontId="2"/>
  </si>
  <si>
    <t>令和28年4月1日時点</t>
    <rPh sb="0" eb="2">
      <t>レイワ</t>
    </rPh>
    <rPh sb="4" eb="5">
      <t>ネン</t>
    </rPh>
    <rPh sb="6" eb="7">
      <t>ガツ</t>
    </rPh>
    <rPh sb="7" eb="9">
      <t>ツイタチ</t>
    </rPh>
    <rPh sb="9" eb="11">
      <t>ジテン</t>
    </rPh>
    <phoneticPr fontId="2"/>
  </si>
  <si>
    <t>令和27年4月1日時点</t>
    <rPh sb="0" eb="2">
      <t>レイワ</t>
    </rPh>
    <rPh sb="4" eb="5">
      <t>ネン</t>
    </rPh>
    <rPh sb="6" eb="7">
      <t>ガツ</t>
    </rPh>
    <rPh sb="7" eb="9">
      <t>ツイタチ</t>
    </rPh>
    <rPh sb="9" eb="11">
      <t>ジテン</t>
    </rPh>
    <phoneticPr fontId="2"/>
  </si>
  <si>
    <t>20代～30代
女性人数</t>
    <rPh sb="2" eb="3">
      <t>ダイ</t>
    </rPh>
    <rPh sb="6" eb="7">
      <t>ダイ</t>
    </rPh>
    <rPh sb="8" eb="10">
      <t>ジョセイ</t>
    </rPh>
    <rPh sb="10" eb="12">
      <t>ニンズウ</t>
    </rPh>
    <phoneticPr fontId="2"/>
  </si>
  <si>
    <t>20代～30代
男性人数</t>
    <rPh sb="2" eb="3">
      <t>ダイ</t>
    </rPh>
    <rPh sb="6" eb="7">
      <t>ダイ</t>
    </rPh>
    <rPh sb="8" eb="10">
      <t>ダンセイ</t>
    </rPh>
    <rPh sb="10" eb="12">
      <t>ニンズウ</t>
    </rPh>
    <phoneticPr fontId="2"/>
  </si>
  <si>
    <t>男性 総人口比</t>
    <rPh sb="0" eb="2">
      <t>ダンセイ</t>
    </rPh>
    <rPh sb="3" eb="6">
      <t>ソウジンコウ</t>
    </rPh>
    <rPh sb="6" eb="7">
      <t>ヒ</t>
    </rPh>
    <phoneticPr fontId="2"/>
  </si>
  <si>
    <t>女性 総人口比</t>
    <rPh sb="0" eb="2">
      <t>ジョセイ</t>
    </rPh>
    <rPh sb="3" eb="6">
      <t>ソウジンコウ</t>
    </rPh>
    <rPh sb="6" eb="7">
      <t>ヒ</t>
    </rPh>
    <phoneticPr fontId="2"/>
  </si>
  <si>
    <t>平成29年4月1日時点</t>
    <rPh sb="0" eb="2">
      <t>ヘイセイ</t>
    </rPh>
    <rPh sb="4" eb="5">
      <t>ネン</t>
    </rPh>
    <rPh sb="6" eb="7">
      <t>ガツ</t>
    </rPh>
    <rPh sb="7" eb="9">
      <t>ツイタチ</t>
    </rPh>
    <rPh sb="9" eb="11">
      <t>ジテン</t>
    </rPh>
    <phoneticPr fontId="2"/>
  </si>
  <si>
    <t>平成28年4月1日時点</t>
    <rPh sb="0" eb="2">
      <t>ヘイセイ</t>
    </rPh>
    <rPh sb="4" eb="5">
      <t>ネン</t>
    </rPh>
    <rPh sb="6" eb="7">
      <t>ガツ</t>
    </rPh>
    <rPh sb="7" eb="9">
      <t>ツイタチ</t>
    </rPh>
    <rPh sb="9" eb="11">
      <t>ジテン</t>
    </rPh>
    <phoneticPr fontId="2"/>
  </si>
  <si>
    <t>平成27年4月1日時点</t>
    <rPh sb="0" eb="2">
      <t>ヘイセイ</t>
    </rPh>
    <rPh sb="4" eb="5">
      <t>ネン</t>
    </rPh>
    <rPh sb="6" eb="7">
      <t>ガツ</t>
    </rPh>
    <rPh sb="7" eb="9">
      <t>ツイタチ</t>
    </rPh>
    <rPh sb="9" eb="11">
      <t>ジテン</t>
    </rPh>
    <phoneticPr fontId="2"/>
  </si>
  <si>
    <t>⑥総人口に占める20代～30代の男女別推移（一覧）</t>
    <rPh sb="22" eb="24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</si>
</sst>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2" xfId="1" applyFont="1" applyBorder="1">
      <alignment vertical="center"/>
    </xf>
    <xf numFmtId="176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7" xfId="1" applyFont="1" applyBorder="1">
      <alignment vertical="center"/>
    </xf>
    <xf numFmtId="0" fontId="0" fillId="0" borderId="18" xfId="0" applyBorder="1" applyAlignment="1">
      <alignment horizontal="center" vertical="center"/>
    </xf>
    <xf numFmtId="10" fontId="0" fillId="0" borderId="19" xfId="0" applyNumberFormat="1" applyBorder="1">
      <alignment vertical="center"/>
    </xf>
    <xf numFmtId="10" fontId="0" fillId="0" borderId="20" xfId="0" applyNumberFormat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総人口に占める</a:t>
            </a: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30</a:t>
            </a:r>
            <a:r>
              <a:rPr lang="ja-JP" altLang="en-US"/>
              <a:t>代の男女別推移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グラフ!$B$1</c:f>
              <c:strCache>
                <c:ptCount val="1"/>
                <c:pt idx="0">
                  <c:v>20代～30代
男性人数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6656665281786681E-17"/>
                  <c:y val="-8.3594538841182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23-482E-9377-C393F44EC216}"/>
                </c:ext>
              </c:extLst>
            </c:dLbl>
            <c:dLbl>
              <c:idx val="2"/>
              <c:layout>
                <c:manualLayout>
                  <c:x val="0"/>
                  <c:y val="-1.8808771239266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23-482E-9377-C393F44EC2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グラフ!$A$2:$A$10</c:f>
              <c:strCache>
                <c:ptCount val="9"/>
                <c:pt idx="0">
                  <c:v>令和27年4月1日時点</c:v>
                </c:pt>
                <c:pt idx="1">
                  <c:v>令和28年4月1日時点</c:v>
                </c:pt>
                <c:pt idx="2">
                  <c:v>令和29年4月1日時点</c:v>
                </c:pt>
                <c:pt idx="3">
                  <c:v>平成30年4月1日時点</c:v>
                </c:pt>
                <c:pt idx="4">
                  <c:v>令和元年4月1日時点</c:v>
                </c:pt>
                <c:pt idx="5">
                  <c:v>令和2年4月1日時点</c:v>
                </c:pt>
                <c:pt idx="6">
                  <c:v>令和3年4月1日時点</c:v>
                </c:pt>
                <c:pt idx="7">
                  <c:v>令和4年4月1日時点</c:v>
                </c:pt>
                <c:pt idx="8">
                  <c:v>令和5年4月1日時点</c:v>
                </c:pt>
              </c:strCache>
            </c:strRef>
          </c:cat>
          <c:val>
            <c:numRef>
              <c:f>グラフ!$B$2:$B$10</c:f>
              <c:numCache>
                <c:formatCode>#,##0_);[Red]\(#,##0\)</c:formatCode>
                <c:ptCount val="9"/>
                <c:pt idx="0">
                  <c:v>2032</c:v>
                </c:pt>
                <c:pt idx="1">
                  <c:v>1975</c:v>
                </c:pt>
                <c:pt idx="2">
                  <c:v>1908</c:v>
                </c:pt>
                <c:pt idx="3">
                  <c:v>1821</c:v>
                </c:pt>
                <c:pt idx="4">
                  <c:v>1745</c:v>
                </c:pt>
                <c:pt idx="5">
                  <c:v>1669</c:v>
                </c:pt>
                <c:pt idx="6">
                  <c:v>1649</c:v>
                </c:pt>
                <c:pt idx="7">
                  <c:v>1584</c:v>
                </c:pt>
                <c:pt idx="8">
                  <c:v>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3-482E-9377-C393F44EC216}"/>
            </c:ext>
          </c:extLst>
        </c:ser>
        <c:ser>
          <c:idx val="1"/>
          <c:order val="1"/>
          <c:tx>
            <c:strRef>
              <c:f>グラフ!$C$1</c:f>
              <c:strCache>
                <c:ptCount val="1"/>
                <c:pt idx="0">
                  <c:v>20代～30代
女性人数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994183933115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23-482E-9377-C393F44EC216}"/>
                </c:ext>
              </c:extLst>
            </c:dLbl>
            <c:dLbl>
              <c:idx val="1"/>
              <c:layout>
                <c:manualLayout>
                  <c:x val="1.30861504907306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23-482E-9377-C393F44EC216}"/>
                </c:ext>
              </c:extLst>
            </c:dLbl>
            <c:dLbl>
              <c:idx val="2"/>
              <c:layout>
                <c:manualLayout>
                  <c:x val="1.3086150490730643E-2"/>
                  <c:y val="-3.83137210321670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23-482E-9377-C393F44EC216}"/>
                </c:ext>
              </c:extLst>
            </c:dLbl>
            <c:dLbl>
              <c:idx val="3"/>
              <c:layout>
                <c:manualLayout>
                  <c:x val="2.4718284260268994E-2"/>
                  <c:y val="-2.089863471029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23-482E-9377-C393F44EC216}"/>
                </c:ext>
              </c:extLst>
            </c:dLbl>
            <c:dLbl>
              <c:idx val="4"/>
              <c:layout>
                <c:manualLayout>
                  <c:x val="2.3264267539076698E-2"/>
                  <c:y val="-4.1797269420591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23-482E-9377-C393F44EC216}"/>
                </c:ext>
              </c:extLst>
            </c:dLbl>
            <c:dLbl>
              <c:idx val="5"/>
              <c:layout>
                <c:manualLayout>
                  <c:x val="3.0534351145038167E-2"/>
                  <c:y val="-5.0156723304709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23-482E-9377-C393F44EC216}"/>
                </c:ext>
              </c:extLst>
            </c:dLbl>
            <c:dLbl>
              <c:idx val="6"/>
              <c:layout>
                <c:manualLayout>
                  <c:x val="1.30861504907305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23-482E-9377-C393F44EC216}"/>
                </c:ext>
              </c:extLst>
            </c:dLbl>
            <c:dLbl>
              <c:idx val="7"/>
              <c:layout>
                <c:manualLayout>
                  <c:x val="1.0178117048346057E-2"/>
                  <c:y val="4.1797269420591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23-482E-9377-C393F44EC216}"/>
                </c:ext>
              </c:extLst>
            </c:dLbl>
            <c:dLbl>
              <c:idx val="8"/>
              <c:layout>
                <c:manualLayout>
                  <c:x val="2.1810250817884298E-2"/>
                  <c:y val="2.0898634710295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23-482E-9377-C393F44EC2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グラフ!$A$2:$A$10</c:f>
              <c:strCache>
                <c:ptCount val="9"/>
                <c:pt idx="0">
                  <c:v>令和27年4月1日時点</c:v>
                </c:pt>
                <c:pt idx="1">
                  <c:v>令和28年4月1日時点</c:v>
                </c:pt>
                <c:pt idx="2">
                  <c:v>令和29年4月1日時点</c:v>
                </c:pt>
                <c:pt idx="3">
                  <c:v>平成30年4月1日時点</c:v>
                </c:pt>
                <c:pt idx="4">
                  <c:v>令和元年4月1日時点</c:v>
                </c:pt>
                <c:pt idx="5">
                  <c:v>令和2年4月1日時点</c:v>
                </c:pt>
                <c:pt idx="6">
                  <c:v>令和3年4月1日時点</c:v>
                </c:pt>
                <c:pt idx="7">
                  <c:v>令和4年4月1日時点</c:v>
                </c:pt>
                <c:pt idx="8">
                  <c:v>令和5年4月1日時点</c:v>
                </c:pt>
              </c:strCache>
            </c:strRef>
          </c:cat>
          <c:val>
            <c:numRef>
              <c:f>グラフ!$C$2:$C$10</c:f>
              <c:numCache>
                <c:formatCode>#,##0_);[Red]\(#,##0\)</c:formatCode>
                <c:ptCount val="9"/>
                <c:pt idx="0">
                  <c:v>1949</c:v>
                </c:pt>
                <c:pt idx="1">
                  <c:v>1905</c:v>
                </c:pt>
                <c:pt idx="2">
                  <c:v>1870</c:v>
                </c:pt>
                <c:pt idx="3">
                  <c:v>1796</c:v>
                </c:pt>
                <c:pt idx="4">
                  <c:v>1708</c:v>
                </c:pt>
                <c:pt idx="5">
                  <c:v>1603</c:v>
                </c:pt>
                <c:pt idx="6">
                  <c:v>1534</c:v>
                </c:pt>
                <c:pt idx="7">
                  <c:v>1497</c:v>
                </c:pt>
                <c:pt idx="8">
                  <c:v>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3-482E-9377-C393F44EC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594248"/>
        <c:axId val="614602776"/>
      </c:barChart>
      <c:lineChart>
        <c:grouping val="standard"/>
        <c:varyColors val="0"/>
        <c:ser>
          <c:idx val="2"/>
          <c:order val="2"/>
          <c:tx>
            <c:strRef>
              <c:f>グラフ!$D$1</c:f>
              <c:strCache>
                <c:ptCount val="1"/>
                <c:pt idx="0">
                  <c:v>男性 総人口比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3086150490730643E-2"/>
                  <c:y val="3.1347952065443295E-2"/>
                </c:manualLayout>
              </c:layout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23-482E-9377-C393F44EC216}"/>
                </c:ext>
              </c:extLst>
            </c:dLbl>
            <c:dLbl>
              <c:idx val="1"/>
              <c:layout>
                <c:manualLayout>
                  <c:x val="0"/>
                  <c:y val="3.9707405949561479E-2"/>
                </c:manualLayout>
              </c:layout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23-482E-9377-C393F44EC216}"/>
                </c:ext>
              </c:extLst>
            </c:dLbl>
            <c:dLbl>
              <c:idx val="2"/>
              <c:layout>
                <c:manualLayout>
                  <c:x val="-1.4540167211922936E-3"/>
                  <c:y val="2.2988498181325111E-2"/>
                </c:manualLayout>
              </c:layout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23-482E-9377-C393F44EC216}"/>
                </c:ext>
              </c:extLst>
            </c:dLbl>
            <c:dLbl>
              <c:idx val="3"/>
              <c:layout>
                <c:manualLayout>
                  <c:x val="0"/>
                  <c:y val="-1.0449317355147779E-2"/>
                </c:manualLayout>
              </c:layout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23-482E-9377-C393F44EC216}"/>
                </c:ext>
              </c:extLst>
            </c:dLbl>
            <c:dLbl>
              <c:idx val="4"/>
              <c:layout>
                <c:manualLayout>
                  <c:x val="0"/>
                  <c:y val="-8.3594538841182224E-3"/>
                </c:manualLayout>
              </c:layout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23-482E-9377-C393F44EC216}"/>
                </c:ext>
              </c:extLst>
            </c:dLbl>
            <c:dLbl>
              <c:idx val="5"/>
              <c:layout>
                <c:manualLayout>
                  <c:x val="-1.0662666112714673E-16"/>
                  <c:y val="-3.1347952065443337E-2"/>
                </c:manualLayout>
              </c:layout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23-482E-9377-C393F44EC216}"/>
                </c:ext>
              </c:extLst>
            </c:dLbl>
            <c:dLbl>
              <c:idx val="6"/>
              <c:layout>
                <c:manualLayout>
                  <c:x val="-4.3620501635768813E-3"/>
                  <c:y val="-1.8808771239266001E-2"/>
                </c:manualLayout>
              </c:layout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B23-482E-9377-C393F44EC216}"/>
                </c:ext>
              </c:extLst>
            </c:dLbl>
            <c:dLbl>
              <c:idx val="7"/>
              <c:layout>
                <c:manualLayout>
                  <c:x val="-2.9080334423845873E-3"/>
                  <c:y val="-3.3437815536472966E-2"/>
                </c:manualLayout>
              </c:layout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23-482E-9377-C393F44EC216}"/>
                </c:ext>
              </c:extLst>
            </c:dLbl>
            <c:dLbl>
              <c:idx val="8"/>
              <c:layout>
                <c:manualLayout>
                  <c:x val="-1.1632133769538349E-2"/>
                  <c:y val="-2.925808859441378E-2"/>
                </c:manualLayout>
              </c:layout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B23-482E-9377-C393F44EC216}"/>
                </c:ext>
              </c:extLst>
            </c:dLbl>
            <c:spPr>
              <a:solidFill>
                <a:srgbClr val="00206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グラフ!$A$2:$A$10</c:f>
              <c:strCache>
                <c:ptCount val="9"/>
                <c:pt idx="0">
                  <c:v>令和27年4月1日時点</c:v>
                </c:pt>
                <c:pt idx="1">
                  <c:v>令和28年4月1日時点</c:v>
                </c:pt>
                <c:pt idx="2">
                  <c:v>令和29年4月1日時点</c:v>
                </c:pt>
                <c:pt idx="3">
                  <c:v>平成30年4月1日時点</c:v>
                </c:pt>
                <c:pt idx="4">
                  <c:v>令和元年4月1日時点</c:v>
                </c:pt>
                <c:pt idx="5">
                  <c:v>令和2年4月1日時点</c:v>
                </c:pt>
                <c:pt idx="6">
                  <c:v>令和3年4月1日時点</c:v>
                </c:pt>
                <c:pt idx="7">
                  <c:v>令和4年4月1日時点</c:v>
                </c:pt>
                <c:pt idx="8">
                  <c:v>令和5年4月1日時点</c:v>
                </c:pt>
              </c:strCache>
            </c:strRef>
          </c:cat>
          <c:val>
            <c:numRef>
              <c:f>グラフ!$D$2:$D$10</c:f>
              <c:numCache>
                <c:formatCode>0.0%</c:formatCode>
                <c:ptCount val="9"/>
                <c:pt idx="0">
                  <c:v>8.9487823138239303E-2</c:v>
                </c:pt>
                <c:pt idx="1">
                  <c:v>8.7898882905336234E-2</c:v>
                </c:pt>
                <c:pt idx="2">
                  <c:v>8.5683492006466674E-2</c:v>
                </c:pt>
                <c:pt idx="3">
                  <c:v>8.2870665331755716E-2</c:v>
                </c:pt>
                <c:pt idx="4">
                  <c:v>8.0933166365196416E-2</c:v>
                </c:pt>
                <c:pt idx="5">
                  <c:v>7.8871508907896598E-2</c:v>
                </c:pt>
                <c:pt idx="6">
                  <c:v>7.9420122332996196E-2</c:v>
                </c:pt>
                <c:pt idx="7">
                  <c:v>7.7700382615520452E-2</c:v>
                </c:pt>
                <c:pt idx="8">
                  <c:v>7.783443311337733E-2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23-482E-9377-C393F44EC216}"/>
            </c:ext>
          </c:extLst>
        </c:ser>
        <c:ser>
          <c:idx val="3"/>
          <c:order val="3"/>
          <c:tx>
            <c:strRef>
              <c:f>グラフ!$E$1</c:f>
              <c:strCache>
                <c:ptCount val="1"/>
                <c:pt idx="0">
                  <c:v>女性 総人口比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1B23-482E-9377-C393F44EC216}"/>
                </c:ext>
              </c:extLst>
            </c:dLbl>
            <c:dLbl>
              <c:idx val="1"/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1B23-482E-9377-C393F44EC216}"/>
                </c:ext>
              </c:extLst>
            </c:dLbl>
            <c:dLbl>
              <c:idx val="2"/>
              <c:layout>
                <c:manualLayout>
                  <c:x val="-1.3086150490730643E-2"/>
                  <c:y val="3.134795206544326E-2"/>
                </c:manualLayout>
              </c:layout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B23-482E-9377-C393F44EC216}"/>
                </c:ext>
              </c:extLst>
            </c:dLbl>
            <c:dLbl>
              <c:idx val="3"/>
              <c:layout>
                <c:manualLayout>
                  <c:x val="-2.1810250817884406E-2"/>
                  <c:y val="2.5078361652354667E-2"/>
                </c:manualLayout>
              </c:layout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B23-482E-9377-C393F44EC216}"/>
                </c:ext>
              </c:extLst>
            </c:dLbl>
            <c:dLbl>
              <c:idx val="4"/>
              <c:layout>
                <c:manualLayout>
                  <c:x val="-2.1810250817884406E-2"/>
                  <c:y val="3.7617542478531926E-2"/>
                </c:manualLayout>
              </c:layout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B23-482E-9377-C393F44EC216}"/>
                </c:ext>
              </c:extLst>
            </c:dLbl>
            <c:dLbl>
              <c:idx val="5"/>
              <c:layout>
                <c:manualLayout>
                  <c:x val="-1.0662666112714673E-16"/>
                  <c:y val="-1.8808771239266078E-2"/>
                </c:manualLayout>
              </c:layout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B23-482E-9377-C393F44EC216}"/>
                </c:ext>
              </c:extLst>
            </c:dLbl>
            <c:dLbl>
              <c:idx val="6"/>
              <c:layout>
                <c:manualLayout>
                  <c:x val="-5.8160668847691745E-3"/>
                  <c:y val="-2.5078361652354667E-2"/>
                </c:manualLayout>
              </c:layout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B23-482E-9377-C393F44EC216}"/>
                </c:ext>
              </c:extLst>
            </c:dLbl>
            <c:dLbl>
              <c:idx val="7"/>
              <c:layout>
                <c:manualLayout>
                  <c:x val="-8.7241003271537627E-3"/>
                  <c:y val="-2.925808859441378E-2"/>
                </c:manualLayout>
              </c:layout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B23-482E-9377-C393F44EC216}"/>
                </c:ext>
              </c:extLst>
            </c:dLbl>
            <c:dLbl>
              <c:idx val="8"/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1B23-482E-9377-C393F44EC2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グラフ!$A$2:$A$10</c:f>
              <c:strCache>
                <c:ptCount val="9"/>
                <c:pt idx="0">
                  <c:v>令和27年4月1日時点</c:v>
                </c:pt>
                <c:pt idx="1">
                  <c:v>令和28年4月1日時点</c:v>
                </c:pt>
                <c:pt idx="2">
                  <c:v>令和29年4月1日時点</c:v>
                </c:pt>
                <c:pt idx="3">
                  <c:v>平成30年4月1日時点</c:v>
                </c:pt>
                <c:pt idx="4">
                  <c:v>令和元年4月1日時点</c:v>
                </c:pt>
                <c:pt idx="5">
                  <c:v>令和2年4月1日時点</c:v>
                </c:pt>
                <c:pt idx="6">
                  <c:v>令和3年4月1日時点</c:v>
                </c:pt>
                <c:pt idx="7">
                  <c:v>令和4年4月1日時点</c:v>
                </c:pt>
                <c:pt idx="8">
                  <c:v>令和5年4月1日時点</c:v>
                </c:pt>
              </c:strCache>
            </c:strRef>
          </c:cat>
          <c:val>
            <c:numRef>
              <c:f>グラフ!$E$2:$E$10</c:f>
              <c:numCache>
                <c:formatCode>0.0%</c:formatCode>
                <c:ptCount val="9"/>
                <c:pt idx="0">
                  <c:v>8.5832562645880128E-2</c:v>
                </c:pt>
                <c:pt idx="1">
                  <c:v>8.4783479460590144E-2</c:v>
                </c:pt>
                <c:pt idx="2">
                  <c:v>8.3977007364828452E-2</c:v>
                </c:pt>
                <c:pt idx="3">
                  <c:v>8.1732957131154998E-2</c:v>
                </c:pt>
                <c:pt idx="4">
                  <c:v>7.9217104958026072E-2</c:v>
                </c:pt>
                <c:pt idx="5">
                  <c:v>7.5752563678465099E-2</c:v>
                </c:pt>
                <c:pt idx="6">
                  <c:v>7.3881423686365175E-2</c:v>
                </c:pt>
                <c:pt idx="7">
                  <c:v>7.3432747964289224E-2</c:v>
                </c:pt>
                <c:pt idx="8">
                  <c:v>7.2735452909418116E-2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23-482E-9377-C393F44EC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96216"/>
        <c:axId val="614599496"/>
      </c:lineChart>
      <c:catAx>
        <c:axId val="61459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602776"/>
        <c:crosses val="autoZero"/>
        <c:auto val="1"/>
        <c:lblAlgn val="ctr"/>
        <c:lblOffset val="100"/>
        <c:noMultiLvlLbl val="0"/>
      </c:catAx>
      <c:valAx>
        <c:axId val="61460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594248"/>
        <c:crosses val="autoZero"/>
        <c:crossBetween val="between"/>
      </c:valAx>
      <c:valAx>
        <c:axId val="614599496"/>
        <c:scaling>
          <c:orientation val="minMax"/>
          <c:min val="7.0000000000000007E-2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596216"/>
        <c:crosses val="max"/>
        <c:crossBetween val="between"/>
      </c:valAx>
      <c:catAx>
        <c:axId val="614596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4599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36087950838205"/>
          <c:y val="0.90420493694865456"/>
          <c:w val="0.76235264485069132"/>
          <c:h val="8.3255882225168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⑥総人口に占める</a:t>
            </a:r>
            <a:r>
              <a:rPr lang="en-US" altLang="ja-JP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20</a:t>
            </a:r>
            <a:r>
              <a:rPr lang="ja-JP" altLang="en-US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代～</a:t>
            </a:r>
            <a:r>
              <a:rPr lang="en-US" altLang="ja-JP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30</a:t>
            </a:r>
            <a:r>
              <a:rPr lang="ja-JP" altLang="en-US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代の男女別推移（グラフ）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グラフ!$B$1</c:f>
              <c:strCache>
                <c:ptCount val="1"/>
                <c:pt idx="0">
                  <c:v>20代～30代
男性人数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6656665281786681E-17"/>
                  <c:y val="-8.3594538841182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0-4143-AC36-0CFC19012121}"/>
                </c:ext>
              </c:extLst>
            </c:dLbl>
            <c:dLbl>
              <c:idx val="2"/>
              <c:layout>
                <c:manualLayout>
                  <c:x val="0"/>
                  <c:y val="-1.8808771239266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0-4143-AC36-0CFC19012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グラフ!$A$2:$A$10</c:f>
              <c:strCache>
                <c:ptCount val="9"/>
                <c:pt idx="0">
                  <c:v>令和27年4月1日時点</c:v>
                </c:pt>
                <c:pt idx="1">
                  <c:v>令和28年4月1日時点</c:v>
                </c:pt>
                <c:pt idx="2">
                  <c:v>令和29年4月1日時点</c:v>
                </c:pt>
                <c:pt idx="3">
                  <c:v>平成30年4月1日時点</c:v>
                </c:pt>
                <c:pt idx="4">
                  <c:v>令和元年4月1日時点</c:v>
                </c:pt>
                <c:pt idx="5">
                  <c:v>令和2年4月1日時点</c:v>
                </c:pt>
                <c:pt idx="6">
                  <c:v>令和3年4月1日時点</c:v>
                </c:pt>
                <c:pt idx="7">
                  <c:v>令和4年4月1日時点</c:v>
                </c:pt>
                <c:pt idx="8">
                  <c:v>令和5年4月1日時点</c:v>
                </c:pt>
              </c:strCache>
            </c:strRef>
          </c:cat>
          <c:val>
            <c:numRef>
              <c:f>グラフ!$B$2:$B$10</c:f>
              <c:numCache>
                <c:formatCode>#,##0_);[Red]\(#,##0\)</c:formatCode>
                <c:ptCount val="9"/>
                <c:pt idx="0">
                  <c:v>2032</c:v>
                </c:pt>
                <c:pt idx="1">
                  <c:v>1975</c:v>
                </c:pt>
                <c:pt idx="2">
                  <c:v>1908</c:v>
                </c:pt>
                <c:pt idx="3">
                  <c:v>1821</c:v>
                </c:pt>
                <c:pt idx="4">
                  <c:v>1745</c:v>
                </c:pt>
                <c:pt idx="5">
                  <c:v>1669</c:v>
                </c:pt>
                <c:pt idx="6">
                  <c:v>1649</c:v>
                </c:pt>
                <c:pt idx="7">
                  <c:v>1584</c:v>
                </c:pt>
                <c:pt idx="8">
                  <c:v>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0-4143-AC36-0CFC19012121}"/>
            </c:ext>
          </c:extLst>
        </c:ser>
        <c:ser>
          <c:idx val="1"/>
          <c:order val="1"/>
          <c:tx>
            <c:strRef>
              <c:f>グラフ!$C$1</c:f>
              <c:strCache>
                <c:ptCount val="1"/>
                <c:pt idx="0">
                  <c:v>20代～30代
女性人数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994183933115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40-4143-AC36-0CFC19012121}"/>
                </c:ext>
              </c:extLst>
            </c:dLbl>
            <c:dLbl>
              <c:idx val="1"/>
              <c:layout>
                <c:manualLayout>
                  <c:x val="1.30861504907306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40-4143-AC36-0CFC19012121}"/>
                </c:ext>
              </c:extLst>
            </c:dLbl>
            <c:dLbl>
              <c:idx val="2"/>
              <c:layout>
                <c:manualLayout>
                  <c:x val="1.3086150490730643E-2"/>
                  <c:y val="-3.83137210321670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0-4143-AC36-0CFC19012121}"/>
                </c:ext>
              </c:extLst>
            </c:dLbl>
            <c:dLbl>
              <c:idx val="3"/>
              <c:layout>
                <c:manualLayout>
                  <c:x val="2.4718284260268994E-2"/>
                  <c:y val="-2.089863471029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40-4143-AC36-0CFC19012121}"/>
                </c:ext>
              </c:extLst>
            </c:dLbl>
            <c:dLbl>
              <c:idx val="4"/>
              <c:layout>
                <c:manualLayout>
                  <c:x val="2.3264267539076698E-2"/>
                  <c:y val="-4.1797269420591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40-4143-AC36-0CFC19012121}"/>
                </c:ext>
              </c:extLst>
            </c:dLbl>
            <c:dLbl>
              <c:idx val="5"/>
              <c:layout>
                <c:manualLayout>
                  <c:x val="3.0534351145038167E-2"/>
                  <c:y val="-5.0156723304709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40-4143-AC36-0CFC19012121}"/>
                </c:ext>
              </c:extLst>
            </c:dLbl>
            <c:dLbl>
              <c:idx val="6"/>
              <c:layout>
                <c:manualLayout>
                  <c:x val="1.30861504907305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40-4143-AC36-0CFC19012121}"/>
                </c:ext>
              </c:extLst>
            </c:dLbl>
            <c:dLbl>
              <c:idx val="7"/>
              <c:layout>
                <c:manualLayout>
                  <c:x val="1.0178117048346057E-2"/>
                  <c:y val="4.1797269420591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40-4143-AC36-0CFC19012121}"/>
                </c:ext>
              </c:extLst>
            </c:dLbl>
            <c:dLbl>
              <c:idx val="8"/>
              <c:layout>
                <c:manualLayout>
                  <c:x val="2.1810250817884298E-2"/>
                  <c:y val="2.0898634710295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40-4143-AC36-0CFC19012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グラフ!$A$2:$A$10</c:f>
              <c:strCache>
                <c:ptCount val="9"/>
                <c:pt idx="0">
                  <c:v>令和27年4月1日時点</c:v>
                </c:pt>
                <c:pt idx="1">
                  <c:v>令和28年4月1日時点</c:v>
                </c:pt>
                <c:pt idx="2">
                  <c:v>令和29年4月1日時点</c:v>
                </c:pt>
                <c:pt idx="3">
                  <c:v>平成30年4月1日時点</c:v>
                </c:pt>
                <c:pt idx="4">
                  <c:v>令和元年4月1日時点</c:v>
                </c:pt>
                <c:pt idx="5">
                  <c:v>令和2年4月1日時点</c:v>
                </c:pt>
                <c:pt idx="6">
                  <c:v>令和3年4月1日時点</c:v>
                </c:pt>
                <c:pt idx="7">
                  <c:v>令和4年4月1日時点</c:v>
                </c:pt>
                <c:pt idx="8">
                  <c:v>令和5年4月1日時点</c:v>
                </c:pt>
              </c:strCache>
            </c:strRef>
          </c:cat>
          <c:val>
            <c:numRef>
              <c:f>グラフ!$C$2:$C$10</c:f>
              <c:numCache>
                <c:formatCode>#,##0_);[Red]\(#,##0\)</c:formatCode>
                <c:ptCount val="9"/>
                <c:pt idx="0">
                  <c:v>1949</c:v>
                </c:pt>
                <c:pt idx="1">
                  <c:v>1905</c:v>
                </c:pt>
                <c:pt idx="2">
                  <c:v>1870</c:v>
                </c:pt>
                <c:pt idx="3">
                  <c:v>1796</c:v>
                </c:pt>
                <c:pt idx="4">
                  <c:v>1708</c:v>
                </c:pt>
                <c:pt idx="5">
                  <c:v>1603</c:v>
                </c:pt>
                <c:pt idx="6">
                  <c:v>1534</c:v>
                </c:pt>
                <c:pt idx="7">
                  <c:v>1497</c:v>
                </c:pt>
                <c:pt idx="8">
                  <c:v>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40-4143-AC36-0CFC1901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594248"/>
        <c:axId val="614602776"/>
      </c:barChart>
      <c:lineChart>
        <c:grouping val="standard"/>
        <c:varyColors val="0"/>
        <c:ser>
          <c:idx val="2"/>
          <c:order val="2"/>
          <c:tx>
            <c:strRef>
              <c:f>グラフ!$D$1</c:f>
              <c:strCache>
                <c:ptCount val="1"/>
                <c:pt idx="0">
                  <c:v>男性 総人口比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866686254456682E-3"/>
                  <c:y val="3.44827472719876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8.95</a:t>
                    </a:r>
                  </a:p>
                </c:rich>
              </c:tx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65843906817349E-2"/>
                      <c:h val="3.933123052477623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DE40-4143-AC36-0CFC19012121}"/>
                </c:ext>
              </c:extLst>
            </c:dLbl>
            <c:dLbl>
              <c:idx val="1"/>
              <c:layout>
                <c:manualLayout>
                  <c:x val="0"/>
                  <c:y val="3.97074059495614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8.79</a:t>
                    </a:r>
                  </a:p>
                </c:rich>
              </c:tx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E40-4143-AC36-0CFC19012121}"/>
                </c:ext>
              </c:extLst>
            </c:dLbl>
            <c:dLbl>
              <c:idx val="2"/>
              <c:layout>
                <c:manualLayout>
                  <c:x val="-1.4540167211922936E-3"/>
                  <c:y val="2.29884981813251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8.57</a:t>
                    </a:r>
                  </a:p>
                </c:rich>
              </c:tx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E40-4143-AC36-0CFC19012121}"/>
                </c:ext>
              </c:extLst>
            </c:dLbl>
            <c:dLbl>
              <c:idx val="3"/>
              <c:layout>
                <c:manualLayout>
                  <c:x val="0"/>
                  <c:y val="-1.04493173551477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8.29</a:t>
                    </a:r>
                  </a:p>
                </c:rich>
              </c:tx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DE40-4143-AC36-0CFC19012121}"/>
                </c:ext>
              </c:extLst>
            </c:dLbl>
            <c:dLbl>
              <c:idx val="4"/>
              <c:layout>
                <c:manualLayout>
                  <c:x val="0"/>
                  <c:y val="-8.359453884118222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8.09</a:t>
                    </a:r>
                  </a:p>
                </c:rich>
              </c:tx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E40-4143-AC36-0CFC19012121}"/>
                </c:ext>
              </c:extLst>
            </c:dLbl>
            <c:dLbl>
              <c:idx val="5"/>
              <c:layout>
                <c:manualLayout>
                  <c:x val="-1.0662666112714673E-16"/>
                  <c:y val="-3.13479520654433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7.89</a:t>
                    </a:r>
                  </a:p>
                </c:rich>
              </c:tx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DE40-4143-AC36-0CFC19012121}"/>
                </c:ext>
              </c:extLst>
            </c:dLbl>
            <c:dLbl>
              <c:idx val="6"/>
              <c:layout>
                <c:manualLayout>
                  <c:x val="-4.3620501635768813E-3"/>
                  <c:y val="-1.88087712392660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7.94</a:t>
                    </a:r>
                  </a:p>
                </c:rich>
              </c:tx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DE40-4143-AC36-0CFC19012121}"/>
                </c:ext>
              </c:extLst>
            </c:dLbl>
            <c:dLbl>
              <c:idx val="7"/>
              <c:layout>
                <c:manualLayout>
                  <c:x val="-2.9080334423845873E-3"/>
                  <c:y val="-3.34378155364729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7.77</a:t>
                    </a:r>
                  </a:p>
                </c:rich>
              </c:tx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DE40-4143-AC36-0CFC19012121}"/>
                </c:ext>
              </c:extLst>
            </c:dLbl>
            <c:dLbl>
              <c:idx val="8"/>
              <c:layout>
                <c:manualLayout>
                  <c:x val="-1.1632133769538349E-2"/>
                  <c:y val="-2.9258088594413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7.78</a:t>
                    </a:r>
                  </a:p>
                </c:rich>
              </c:tx>
              <c:spPr>
                <a:solidFill>
                  <a:schemeClr val="accent3"/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DE40-4143-AC36-0CFC19012121}"/>
                </c:ext>
              </c:extLst>
            </c:dLbl>
            <c:spPr>
              <a:solidFill>
                <a:srgbClr val="00206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グラフ!$A$2:$A$10</c:f>
              <c:strCache>
                <c:ptCount val="9"/>
                <c:pt idx="0">
                  <c:v>令和27年4月1日時点</c:v>
                </c:pt>
                <c:pt idx="1">
                  <c:v>令和28年4月1日時点</c:v>
                </c:pt>
                <c:pt idx="2">
                  <c:v>令和29年4月1日時点</c:v>
                </c:pt>
                <c:pt idx="3">
                  <c:v>平成30年4月1日時点</c:v>
                </c:pt>
                <c:pt idx="4">
                  <c:v>令和元年4月1日時点</c:v>
                </c:pt>
                <c:pt idx="5">
                  <c:v>令和2年4月1日時点</c:v>
                </c:pt>
                <c:pt idx="6">
                  <c:v>令和3年4月1日時点</c:v>
                </c:pt>
                <c:pt idx="7">
                  <c:v>令和4年4月1日時点</c:v>
                </c:pt>
                <c:pt idx="8">
                  <c:v>令和5年4月1日時点</c:v>
                </c:pt>
              </c:strCache>
            </c:strRef>
          </c:cat>
          <c:val>
            <c:numRef>
              <c:f>グラフ!$D$2:$D$10</c:f>
              <c:numCache>
                <c:formatCode>0.0%</c:formatCode>
                <c:ptCount val="9"/>
                <c:pt idx="0">
                  <c:v>8.9487823138239303E-2</c:v>
                </c:pt>
                <c:pt idx="1">
                  <c:v>8.7898882905336234E-2</c:v>
                </c:pt>
                <c:pt idx="2">
                  <c:v>8.5683492006466674E-2</c:v>
                </c:pt>
                <c:pt idx="3">
                  <c:v>8.2870665331755716E-2</c:v>
                </c:pt>
                <c:pt idx="4">
                  <c:v>8.0933166365196416E-2</c:v>
                </c:pt>
                <c:pt idx="5">
                  <c:v>7.8871508907896598E-2</c:v>
                </c:pt>
                <c:pt idx="6">
                  <c:v>7.9420122332996196E-2</c:v>
                </c:pt>
                <c:pt idx="7">
                  <c:v>7.7700382615520452E-2</c:v>
                </c:pt>
                <c:pt idx="8">
                  <c:v>7.783443311337733E-2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E40-4143-AC36-0CFC19012121}"/>
            </c:ext>
          </c:extLst>
        </c:ser>
        <c:ser>
          <c:idx val="3"/>
          <c:order val="3"/>
          <c:tx>
            <c:strRef>
              <c:f>グラフ!$E$1</c:f>
              <c:strCache>
                <c:ptCount val="1"/>
                <c:pt idx="0">
                  <c:v>女性 総人口比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8.58</a:t>
                    </a:r>
                  </a:p>
                </c:rich>
              </c:tx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DE40-4143-AC36-0CFC19012121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8.48</a:t>
                    </a:r>
                  </a:p>
                </c:rich>
              </c:tx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DE40-4143-AC36-0CFC19012121}"/>
                </c:ext>
              </c:extLst>
            </c:dLbl>
            <c:dLbl>
              <c:idx val="2"/>
              <c:layout>
                <c:manualLayout>
                  <c:x val="-1.3086150490730643E-2"/>
                  <c:y val="3.1347952065443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8.40</a:t>
                    </a:r>
                  </a:p>
                </c:rich>
              </c:tx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DE40-4143-AC36-0CFC19012121}"/>
                </c:ext>
              </c:extLst>
            </c:dLbl>
            <c:dLbl>
              <c:idx val="3"/>
              <c:layout>
                <c:manualLayout>
                  <c:x val="-2.1810250817884406E-2"/>
                  <c:y val="2.50783616523546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8.17</a:t>
                    </a:r>
                  </a:p>
                </c:rich>
              </c:tx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DE40-4143-AC36-0CFC19012121}"/>
                </c:ext>
              </c:extLst>
            </c:dLbl>
            <c:dLbl>
              <c:idx val="4"/>
              <c:layout>
                <c:manualLayout>
                  <c:x val="-2.1810250817884406E-2"/>
                  <c:y val="3.76175424785319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7.92</a:t>
                    </a:r>
                  </a:p>
                </c:rich>
              </c:tx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DE40-4143-AC36-0CFC19012121}"/>
                </c:ext>
              </c:extLst>
            </c:dLbl>
            <c:dLbl>
              <c:idx val="5"/>
              <c:layout>
                <c:manualLayout>
                  <c:x val="-1.0662666112714673E-16"/>
                  <c:y val="-1.88087712392660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7.58</a:t>
                    </a:r>
                  </a:p>
                </c:rich>
              </c:tx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DE40-4143-AC36-0CFC19012121}"/>
                </c:ext>
              </c:extLst>
            </c:dLbl>
            <c:dLbl>
              <c:idx val="6"/>
              <c:layout>
                <c:manualLayout>
                  <c:x val="-5.8160668847691745E-3"/>
                  <c:y val="-2.50783616523546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7.39</a:t>
                    </a:r>
                  </a:p>
                </c:rich>
              </c:tx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DE40-4143-AC36-0CFC19012121}"/>
                </c:ext>
              </c:extLst>
            </c:dLbl>
            <c:dLbl>
              <c:idx val="7"/>
              <c:layout>
                <c:manualLayout>
                  <c:x val="-8.7241003271537627E-3"/>
                  <c:y val="-2.9258088594413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7.34</a:t>
                    </a:r>
                  </a:p>
                </c:rich>
              </c:tx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DE40-4143-AC36-0CFC19012121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7.27</a:t>
                    </a:r>
                  </a:p>
                </c:rich>
              </c:tx>
              <c:spPr>
                <a:solidFill>
                  <a:schemeClr val="accent2"/>
                </a:solidFill>
                <a:ln w="127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DE40-4143-AC36-0CFC190121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グラフ!$A$2:$A$10</c:f>
              <c:strCache>
                <c:ptCount val="9"/>
                <c:pt idx="0">
                  <c:v>令和27年4月1日時点</c:v>
                </c:pt>
                <c:pt idx="1">
                  <c:v>令和28年4月1日時点</c:v>
                </c:pt>
                <c:pt idx="2">
                  <c:v>令和29年4月1日時点</c:v>
                </c:pt>
                <c:pt idx="3">
                  <c:v>平成30年4月1日時点</c:v>
                </c:pt>
                <c:pt idx="4">
                  <c:v>令和元年4月1日時点</c:v>
                </c:pt>
                <c:pt idx="5">
                  <c:v>令和2年4月1日時点</c:v>
                </c:pt>
                <c:pt idx="6">
                  <c:v>令和3年4月1日時点</c:v>
                </c:pt>
                <c:pt idx="7">
                  <c:v>令和4年4月1日時点</c:v>
                </c:pt>
                <c:pt idx="8">
                  <c:v>令和5年4月1日時点</c:v>
                </c:pt>
              </c:strCache>
            </c:strRef>
          </c:cat>
          <c:val>
            <c:numRef>
              <c:f>グラフ!$E$2:$E$10</c:f>
              <c:numCache>
                <c:formatCode>0.0%</c:formatCode>
                <c:ptCount val="9"/>
                <c:pt idx="0">
                  <c:v>8.5832562645880128E-2</c:v>
                </c:pt>
                <c:pt idx="1">
                  <c:v>8.4783479460590144E-2</c:v>
                </c:pt>
                <c:pt idx="2">
                  <c:v>8.3977007364828452E-2</c:v>
                </c:pt>
                <c:pt idx="3">
                  <c:v>8.1732957131154998E-2</c:v>
                </c:pt>
                <c:pt idx="4">
                  <c:v>7.9217104958026072E-2</c:v>
                </c:pt>
                <c:pt idx="5">
                  <c:v>7.5752563678465099E-2</c:v>
                </c:pt>
                <c:pt idx="6">
                  <c:v>7.3881423686365175E-2</c:v>
                </c:pt>
                <c:pt idx="7">
                  <c:v>7.3432747964289224E-2</c:v>
                </c:pt>
                <c:pt idx="8">
                  <c:v>7.2735452909418116E-2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DE40-4143-AC36-0CFC1901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96216"/>
        <c:axId val="614599496"/>
      </c:lineChart>
      <c:catAx>
        <c:axId val="61459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602776"/>
        <c:crosses val="autoZero"/>
        <c:auto val="1"/>
        <c:lblAlgn val="ctr"/>
        <c:lblOffset val="100"/>
        <c:noMultiLvlLbl val="0"/>
      </c:catAx>
      <c:valAx>
        <c:axId val="61460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594248"/>
        <c:crosses val="autoZero"/>
        <c:crossBetween val="between"/>
      </c:valAx>
      <c:valAx>
        <c:axId val="614599496"/>
        <c:scaling>
          <c:orientation val="minMax"/>
          <c:min val="7.0000000000000007E-2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596216"/>
        <c:crosses val="max"/>
        <c:crossBetween val="between"/>
      </c:valAx>
      <c:catAx>
        <c:axId val="614596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4599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60340255395537E-2"/>
          <c:y val="0.90420493694865456"/>
          <c:w val="0.93230084451878747"/>
          <c:h val="8.3255882225168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11</xdr:row>
      <xdr:rowOff>133348</xdr:rowOff>
    </xdr:from>
    <xdr:to>
      <xdr:col>7</xdr:col>
      <xdr:colOff>485775</xdr:colOff>
      <xdr:row>37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AF22026-0D2E-48A6-AEBE-A5C6D2446C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11</xdr:row>
      <xdr:rowOff>69850</xdr:rowOff>
    </xdr:from>
    <xdr:to>
      <xdr:col>9</xdr:col>
      <xdr:colOff>1095374</xdr:colOff>
      <xdr:row>34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BBE1CB-B2C7-4290-916B-CAAEDA5CB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279400</xdr:colOff>
      <xdr:row>11</xdr:row>
      <xdr:rowOff>139700</xdr:rowOff>
    </xdr:from>
    <xdr:to>
      <xdr:col>0</xdr:col>
      <xdr:colOff>1358900</xdr:colOff>
      <xdr:row>14</xdr:row>
      <xdr:rowOff>60325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4DF6EBE-96EC-42D2-A961-3EBF85950A08}"/>
            </a:ext>
          </a:extLst>
        </xdr:cNvPr>
        <xdr:cNvSpPr txBox="1"/>
      </xdr:nvSpPr>
      <xdr:spPr>
        <a:xfrm>
          <a:off x="279400" y="3073400"/>
          <a:ext cx="1079500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1ACF-9587-4C1B-AEF9-D4AD41F7E840}">
  <dimension ref="A1:F10"/>
  <sheetViews>
    <sheetView topLeftCell="A4" workbookViewId="0">
      <selection activeCell="I9" sqref="I9"/>
    </sheetView>
  </sheetViews>
  <sheetFormatPr defaultRowHeight="18.75" x14ac:dyDescent="0.4"/>
  <cols>
    <col min="1" max="1" width="18.5" bestFit="1" customWidth="1"/>
    <col min="2" max="5" width="16.125" customWidth="1"/>
    <col min="6" max="6" width="18.625" customWidth="1"/>
  </cols>
  <sheetData>
    <row r="1" spans="1:6" ht="38.25" thickBot="1" x14ac:dyDescent="0.45">
      <c r="A1" s="11"/>
      <c r="B1" s="10" t="s">
        <v>17</v>
      </c>
      <c r="C1" s="10" t="s">
        <v>16</v>
      </c>
      <c r="D1" s="5" t="s">
        <v>18</v>
      </c>
      <c r="E1" s="5" t="s">
        <v>19</v>
      </c>
      <c r="F1" s="6" t="s">
        <v>4</v>
      </c>
    </row>
    <row r="2" spans="1:6" ht="19.5" thickTop="1" x14ac:dyDescent="0.4">
      <c r="A2" s="1" t="s">
        <v>15</v>
      </c>
      <c r="B2" s="2">
        <v>2032</v>
      </c>
      <c r="C2" s="2">
        <v>1949</v>
      </c>
      <c r="D2" s="9">
        <v>8.9487823138239303E-2</v>
      </c>
      <c r="E2" s="9">
        <v>8.5832562645880128E-2</v>
      </c>
      <c r="F2" s="8">
        <v>22707</v>
      </c>
    </row>
    <row r="3" spans="1:6" x14ac:dyDescent="0.4">
      <c r="A3" s="1" t="s">
        <v>14</v>
      </c>
      <c r="B3" s="2">
        <v>1975</v>
      </c>
      <c r="C3" s="2">
        <v>1905</v>
      </c>
      <c r="D3" s="9">
        <v>8.7898882905336234E-2</v>
      </c>
      <c r="E3" s="9">
        <v>8.4783479460590144E-2</v>
      </c>
      <c r="F3" s="8">
        <v>22469</v>
      </c>
    </row>
    <row r="4" spans="1:6" x14ac:dyDescent="0.4">
      <c r="A4" s="1" t="s">
        <v>13</v>
      </c>
      <c r="B4" s="2">
        <v>1908</v>
      </c>
      <c r="C4" s="2">
        <v>1870</v>
      </c>
      <c r="D4" s="9">
        <v>8.5683492006466674E-2</v>
      </c>
      <c r="E4" s="9">
        <v>8.3977007364828452E-2</v>
      </c>
      <c r="F4" s="8">
        <v>22268</v>
      </c>
    </row>
    <row r="5" spans="1:6" x14ac:dyDescent="0.4">
      <c r="A5" s="1" t="s">
        <v>12</v>
      </c>
      <c r="B5" s="2">
        <v>1821</v>
      </c>
      <c r="C5" s="2">
        <v>1796</v>
      </c>
      <c r="D5" s="9">
        <v>8.2870665331755716E-2</v>
      </c>
      <c r="E5" s="9">
        <v>8.1732957131154998E-2</v>
      </c>
      <c r="F5" s="8">
        <v>21974</v>
      </c>
    </row>
    <row r="6" spans="1:6" x14ac:dyDescent="0.4">
      <c r="A6" s="1" t="s">
        <v>11</v>
      </c>
      <c r="B6" s="2">
        <v>1745</v>
      </c>
      <c r="C6" s="2">
        <v>1708</v>
      </c>
      <c r="D6" s="9">
        <v>8.0933166365196416E-2</v>
      </c>
      <c r="E6" s="9">
        <v>7.9217104958026072E-2</v>
      </c>
      <c r="F6" s="8">
        <v>21561</v>
      </c>
    </row>
    <row r="7" spans="1:6" x14ac:dyDescent="0.4">
      <c r="A7" s="1" t="s">
        <v>10</v>
      </c>
      <c r="B7" s="2">
        <v>1669</v>
      </c>
      <c r="C7" s="2">
        <v>1603</v>
      </c>
      <c r="D7" s="9">
        <v>7.8871508907896598E-2</v>
      </c>
      <c r="E7" s="9">
        <v>7.5752563678465099E-2</v>
      </c>
      <c r="F7" s="8">
        <v>21161</v>
      </c>
    </row>
    <row r="8" spans="1:6" x14ac:dyDescent="0.4">
      <c r="A8" s="1" t="s">
        <v>7</v>
      </c>
      <c r="B8" s="2">
        <v>1649</v>
      </c>
      <c r="C8" s="2">
        <v>1534</v>
      </c>
      <c r="D8" s="9">
        <v>7.9420122332996196E-2</v>
      </c>
      <c r="E8" s="9">
        <v>7.3881423686365175E-2</v>
      </c>
      <c r="F8" s="8">
        <v>20763</v>
      </c>
    </row>
    <row r="9" spans="1:6" x14ac:dyDescent="0.4">
      <c r="A9" s="1" t="s">
        <v>6</v>
      </c>
      <c r="B9" s="2">
        <v>1584</v>
      </c>
      <c r="C9" s="2">
        <v>1497</v>
      </c>
      <c r="D9" s="9">
        <v>7.7700382615520452E-2</v>
      </c>
      <c r="E9" s="9">
        <v>7.3432747964289224E-2</v>
      </c>
      <c r="F9" s="8">
        <v>20386</v>
      </c>
    </row>
    <row r="10" spans="1:6" x14ac:dyDescent="0.4">
      <c r="A10" s="3" t="s">
        <v>5</v>
      </c>
      <c r="B10" s="4">
        <v>1557</v>
      </c>
      <c r="C10" s="4">
        <v>1455</v>
      </c>
      <c r="D10" s="9">
        <v>7.783443311337733E-2</v>
      </c>
      <c r="E10" s="9">
        <v>7.2735452909418116E-2</v>
      </c>
      <c r="F10" s="7">
        <v>20004</v>
      </c>
    </row>
  </sheetData>
  <sortState xmlns:xlrd2="http://schemas.microsoft.com/office/spreadsheetml/2017/richdata2" ref="A2:F10">
    <sortCondition ref="A2:A10"/>
  </sortState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0549-8FBA-4E76-B3CB-7FA00E334B9C}">
  <dimension ref="A1:J11"/>
  <sheetViews>
    <sheetView tabSelected="1" view="pageBreakPreview" zoomScaleNormal="100" zoomScaleSheetLayoutView="100" workbookViewId="0">
      <selection sqref="A1:J1"/>
    </sheetView>
  </sheetViews>
  <sheetFormatPr defaultRowHeight="18.75" x14ac:dyDescent="0.4"/>
  <cols>
    <col min="1" max="1" width="18.5" bestFit="1" customWidth="1"/>
    <col min="2" max="5" width="16.125" customWidth="1"/>
    <col min="6" max="6" width="17" customWidth="1"/>
    <col min="7" max="7" width="14" customWidth="1"/>
    <col min="8" max="9" width="16.125" customWidth="1"/>
    <col min="10" max="10" width="18.625" customWidth="1"/>
  </cols>
  <sheetData>
    <row r="1" spans="1:10" ht="41.25" customHeight="1" thickBot="1" x14ac:dyDescent="0.45">
      <c r="A1" s="25" t="s">
        <v>23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9.5" thickBot="1" x14ac:dyDescent="0.45">
      <c r="A2" s="11"/>
      <c r="B2" s="5" t="s">
        <v>2</v>
      </c>
      <c r="C2" s="12" t="s">
        <v>3</v>
      </c>
      <c r="D2" s="16" t="s">
        <v>8</v>
      </c>
      <c r="E2" s="22" t="s">
        <v>9</v>
      </c>
      <c r="F2" s="15" t="s">
        <v>0</v>
      </c>
      <c r="G2" s="12" t="s">
        <v>1</v>
      </c>
      <c r="H2" s="16" t="s">
        <v>8</v>
      </c>
      <c r="I2" s="22" t="s">
        <v>9</v>
      </c>
      <c r="J2" s="6" t="s">
        <v>4</v>
      </c>
    </row>
    <row r="3" spans="1:10" ht="19.5" thickTop="1" x14ac:dyDescent="0.4">
      <c r="A3" s="3" t="s">
        <v>5</v>
      </c>
      <c r="B3" s="4">
        <v>771</v>
      </c>
      <c r="C3" s="13">
        <v>786</v>
      </c>
      <c r="D3" s="17">
        <f>B3+C3</f>
        <v>1557</v>
      </c>
      <c r="E3" s="23">
        <f>D3/J3</f>
        <v>7.783443311337733E-2</v>
      </c>
      <c r="F3" s="20">
        <v>737</v>
      </c>
      <c r="G3" s="13">
        <v>718</v>
      </c>
      <c r="H3" s="17">
        <f>F3+G3</f>
        <v>1455</v>
      </c>
      <c r="I3" s="23">
        <f>H3/J3</f>
        <v>7.2735452909418116E-2</v>
      </c>
      <c r="J3" s="7">
        <v>20004</v>
      </c>
    </row>
    <row r="4" spans="1:10" x14ac:dyDescent="0.4">
      <c r="A4" s="1" t="s">
        <v>6</v>
      </c>
      <c r="B4" s="2">
        <v>792</v>
      </c>
      <c r="C4" s="14">
        <v>792</v>
      </c>
      <c r="D4" s="18">
        <f t="shared" ref="D4:D11" si="0">B4+C4</f>
        <v>1584</v>
      </c>
      <c r="E4" s="23">
        <f t="shared" ref="E4:E11" si="1">D4/J4</f>
        <v>7.7700382615520452E-2</v>
      </c>
      <c r="F4" s="21">
        <v>755</v>
      </c>
      <c r="G4" s="14">
        <v>742</v>
      </c>
      <c r="H4" s="18">
        <f t="shared" ref="H4:H11" si="2">F4+G4</f>
        <v>1497</v>
      </c>
      <c r="I4" s="23">
        <f t="shared" ref="I4:I11" si="3">H4/J4</f>
        <v>7.3432747964289224E-2</v>
      </c>
      <c r="J4" s="8">
        <v>20386</v>
      </c>
    </row>
    <row r="5" spans="1:10" x14ac:dyDescent="0.4">
      <c r="A5" s="1" t="s">
        <v>7</v>
      </c>
      <c r="B5" s="2">
        <v>820</v>
      </c>
      <c r="C5" s="14">
        <v>829</v>
      </c>
      <c r="D5" s="18">
        <f t="shared" si="0"/>
        <v>1649</v>
      </c>
      <c r="E5" s="23">
        <f t="shared" si="1"/>
        <v>7.9420122332996196E-2</v>
      </c>
      <c r="F5" s="21">
        <v>758</v>
      </c>
      <c r="G5" s="14">
        <v>776</v>
      </c>
      <c r="H5" s="18">
        <f t="shared" si="2"/>
        <v>1534</v>
      </c>
      <c r="I5" s="23">
        <f t="shared" si="3"/>
        <v>7.3881423686365175E-2</v>
      </c>
      <c r="J5" s="8">
        <v>20763</v>
      </c>
    </row>
    <row r="6" spans="1:10" x14ac:dyDescent="0.4">
      <c r="A6" s="1" t="s">
        <v>10</v>
      </c>
      <c r="B6" s="2">
        <v>817</v>
      </c>
      <c r="C6" s="14">
        <v>852</v>
      </c>
      <c r="D6" s="18">
        <f t="shared" si="0"/>
        <v>1669</v>
      </c>
      <c r="E6" s="23">
        <f t="shared" si="1"/>
        <v>7.8871508907896598E-2</v>
      </c>
      <c r="F6" s="21">
        <v>778</v>
      </c>
      <c r="G6" s="14">
        <v>825</v>
      </c>
      <c r="H6" s="18">
        <f t="shared" si="2"/>
        <v>1603</v>
      </c>
      <c r="I6" s="23">
        <f t="shared" si="3"/>
        <v>7.5752563678465099E-2</v>
      </c>
      <c r="J6" s="8">
        <v>21161</v>
      </c>
    </row>
    <row r="7" spans="1:10" x14ac:dyDescent="0.4">
      <c r="A7" s="1" t="s">
        <v>11</v>
      </c>
      <c r="B7" s="2">
        <v>822</v>
      </c>
      <c r="C7" s="14">
        <v>923</v>
      </c>
      <c r="D7" s="18">
        <f t="shared" si="0"/>
        <v>1745</v>
      </c>
      <c r="E7" s="23">
        <f t="shared" si="1"/>
        <v>8.0933166365196416E-2</v>
      </c>
      <c r="F7" s="21">
        <v>822</v>
      </c>
      <c r="G7" s="14">
        <v>886</v>
      </c>
      <c r="H7" s="18">
        <f t="shared" si="2"/>
        <v>1708</v>
      </c>
      <c r="I7" s="23">
        <f t="shared" si="3"/>
        <v>7.9217104958026072E-2</v>
      </c>
      <c r="J7" s="8">
        <v>21561</v>
      </c>
    </row>
    <row r="8" spans="1:10" x14ac:dyDescent="0.4">
      <c r="A8" s="1" t="s">
        <v>12</v>
      </c>
      <c r="B8" s="2">
        <v>864</v>
      </c>
      <c r="C8" s="14">
        <v>957</v>
      </c>
      <c r="D8" s="18">
        <f t="shared" si="0"/>
        <v>1821</v>
      </c>
      <c r="E8" s="23">
        <f t="shared" si="1"/>
        <v>8.2870665331755716E-2</v>
      </c>
      <c r="F8" s="21">
        <v>871</v>
      </c>
      <c r="G8" s="14">
        <v>925</v>
      </c>
      <c r="H8" s="18">
        <f t="shared" si="2"/>
        <v>1796</v>
      </c>
      <c r="I8" s="23">
        <f t="shared" si="3"/>
        <v>8.1732957131154998E-2</v>
      </c>
      <c r="J8" s="8">
        <v>21974</v>
      </c>
    </row>
    <row r="9" spans="1:10" x14ac:dyDescent="0.4">
      <c r="A9" s="1" t="s">
        <v>20</v>
      </c>
      <c r="B9" s="2">
        <v>881</v>
      </c>
      <c r="C9" s="14">
        <v>1027</v>
      </c>
      <c r="D9" s="18">
        <f t="shared" si="0"/>
        <v>1908</v>
      </c>
      <c r="E9" s="23">
        <f t="shared" si="1"/>
        <v>8.5683492006466674E-2</v>
      </c>
      <c r="F9" s="21">
        <v>878</v>
      </c>
      <c r="G9" s="14">
        <v>992</v>
      </c>
      <c r="H9" s="18">
        <f t="shared" si="2"/>
        <v>1870</v>
      </c>
      <c r="I9" s="23">
        <f t="shared" si="3"/>
        <v>8.3977007364828452E-2</v>
      </c>
      <c r="J9" s="8">
        <v>22268</v>
      </c>
    </row>
    <row r="10" spans="1:10" x14ac:dyDescent="0.4">
      <c r="A10" s="1" t="s">
        <v>21</v>
      </c>
      <c r="B10" s="2">
        <v>905</v>
      </c>
      <c r="C10" s="14">
        <v>1070</v>
      </c>
      <c r="D10" s="18">
        <f t="shared" si="0"/>
        <v>1975</v>
      </c>
      <c r="E10" s="23">
        <f t="shared" si="1"/>
        <v>8.7898882905336234E-2</v>
      </c>
      <c r="F10" s="21">
        <v>869</v>
      </c>
      <c r="G10" s="14">
        <v>1036</v>
      </c>
      <c r="H10" s="18">
        <f t="shared" si="2"/>
        <v>1905</v>
      </c>
      <c r="I10" s="23">
        <f t="shared" si="3"/>
        <v>8.4783479460590144E-2</v>
      </c>
      <c r="J10" s="8">
        <v>22469</v>
      </c>
    </row>
    <row r="11" spans="1:10" ht="19.5" thickBot="1" x14ac:dyDescent="0.45">
      <c r="A11" s="1" t="s">
        <v>22</v>
      </c>
      <c r="B11" s="2">
        <v>913</v>
      </c>
      <c r="C11" s="14">
        <v>1119</v>
      </c>
      <c r="D11" s="19">
        <f t="shared" si="0"/>
        <v>2032</v>
      </c>
      <c r="E11" s="24">
        <f t="shared" si="1"/>
        <v>8.9487823138239303E-2</v>
      </c>
      <c r="F11" s="21">
        <v>866</v>
      </c>
      <c r="G11" s="14">
        <v>1083</v>
      </c>
      <c r="H11" s="19">
        <f t="shared" si="2"/>
        <v>1949</v>
      </c>
      <c r="I11" s="24">
        <f t="shared" si="3"/>
        <v>8.5832562645880128E-2</v>
      </c>
      <c r="J11" s="8">
        <v>22707</v>
      </c>
    </row>
  </sheetData>
  <mergeCells count="1">
    <mergeCell ref="A1:J1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元データ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見附　敦史</dc:creator>
  <cp:lastModifiedBy>見附　敦史</cp:lastModifiedBy>
  <cp:lastPrinted>2023-06-19T02:55:12Z</cp:lastPrinted>
  <dcterms:created xsi:type="dcterms:W3CDTF">2023-06-16T09:37:39Z</dcterms:created>
  <dcterms:modified xsi:type="dcterms:W3CDTF">2023-08-14T09:51:50Z</dcterms:modified>
</cp:coreProperties>
</file>