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X:\企画財政課\00 まち・ひと・しごと創生本部事務局\03 会議\1 有識者会議（羽咋市まち・ひと・しごと創生総合戦略会議）\2 会議（本体）\R5\3 会議資料\"/>
    </mc:Choice>
  </mc:AlternateContent>
  <xr:revisionPtr revIDLastSave="0" documentId="13_ncr:1_{46E5268A-83E5-4CD9-A3A3-0CD2B7964F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年度.3月31日時点　近隣市町" sheetId="10" r:id="rId1"/>
    <sheet name="2021年度.3月31日時点　近隣市町 " sheetId="9" r:id="rId2"/>
    <sheet name="2020年度.3月31日時点　近隣市町" sheetId="8" r:id="rId3"/>
    <sheet name="2019年度.3月31日時点　近隣市町 " sheetId="7" r:id="rId4"/>
    <sheet name="2019年度.2月時点　近隣市町" sheetId="3" r:id="rId5"/>
    <sheet name="2019,2018比較" sheetId="6" r:id="rId6"/>
    <sheet name="作業用" sheetId="1" r:id="rId7"/>
    <sheet name="参考データ2019年度" sheetId="2" r:id="rId8"/>
    <sheet name="参考データ2018年度" sheetId="4" r:id="rId9"/>
  </sheets>
  <definedNames>
    <definedName name="_xlnm.Print_Area" localSheetId="5">'2019,2018比較'!$C$1:$O$22</definedName>
    <definedName name="_xlnm.Print_Area" localSheetId="4">'2019年度.2月時点　近隣市町'!$B$1:$K$13</definedName>
    <definedName name="_xlnm.Print_Area" localSheetId="3">'2019年度.3月31日時点　近隣市町 '!$B$1:$K$14</definedName>
    <definedName name="_xlnm.Print_Area" localSheetId="2">'2020年度.3月31日時点　近隣市町'!$B$1:$K$30</definedName>
    <definedName name="_xlnm.Print_Area" localSheetId="1">'2021年度.3月31日時点　近隣市町 '!$B$1:$K$30</definedName>
    <definedName name="_xlnm.Print_Area" localSheetId="0">'2022年度.3月31日時点　近隣市町'!$B$1:$K$30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0" l="1"/>
  <c r="H25" i="10"/>
  <c r="F25" i="10"/>
  <c r="D25" i="10"/>
  <c r="J24" i="10"/>
  <c r="H24" i="10"/>
  <c r="F24" i="10"/>
  <c r="D24" i="10"/>
  <c r="J23" i="10"/>
  <c r="H23" i="10"/>
  <c r="F23" i="10"/>
  <c r="D23" i="10"/>
  <c r="J22" i="10"/>
  <c r="H22" i="10"/>
  <c r="F22" i="10"/>
  <c r="D22" i="10"/>
  <c r="J21" i="10"/>
  <c r="H21" i="10"/>
  <c r="F21" i="10"/>
  <c r="D21" i="10"/>
  <c r="J20" i="10"/>
  <c r="H20" i="10"/>
  <c r="F20" i="10"/>
  <c r="D20" i="10"/>
  <c r="J13" i="10"/>
  <c r="H13" i="10"/>
  <c r="F13" i="10"/>
  <c r="D13" i="10"/>
  <c r="J12" i="10"/>
  <c r="H12" i="10"/>
  <c r="F12" i="10"/>
  <c r="D12" i="10"/>
  <c r="J11" i="10"/>
  <c r="H11" i="10"/>
  <c r="F11" i="10"/>
  <c r="D11" i="10"/>
  <c r="J10" i="10"/>
  <c r="H10" i="10"/>
  <c r="F10" i="10"/>
  <c r="D10" i="10"/>
  <c r="J9" i="10"/>
  <c r="H9" i="10"/>
  <c r="F9" i="10"/>
  <c r="D9" i="10"/>
  <c r="J8" i="10"/>
  <c r="H8" i="10"/>
  <c r="F8" i="10"/>
  <c r="D8" i="10"/>
  <c r="J13" i="9"/>
  <c r="H13" i="9"/>
  <c r="F13" i="9"/>
  <c r="D13" i="9"/>
  <c r="J12" i="9"/>
  <c r="H12" i="9"/>
  <c r="F12" i="9"/>
  <c r="D12" i="9"/>
  <c r="J11" i="9"/>
  <c r="H11" i="9"/>
  <c r="F11" i="9"/>
  <c r="D11" i="9"/>
  <c r="J10" i="9"/>
  <c r="H10" i="9"/>
  <c r="F10" i="9"/>
  <c r="D10" i="9"/>
  <c r="J9" i="9"/>
  <c r="H9" i="9"/>
  <c r="F9" i="9"/>
  <c r="D9" i="9"/>
  <c r="J8" i="9"/>
  <c r="H8" i="9"/>
  <c r="F8" i="9"/>
  <c r="D8" i="9"/>
  <c r="J25" i="8" l="1"/>
  <c r="H25" i="8"/>
  <c r="F25" i="8"/>
  <c r="D25" i="8"/>
  <c r="J24" i="8"/>
  <c r="H24" i="8"/>
  <c r="F24" i="8"/>
  <c r="D24" i="8"/>
  <c r="J23" i="8"/>
  <c r="H23" i="8"/>
  <c r="F23" i="8"/>
  <c r="D23" i="8"/>
  <c r="J22" i="8"/>
  <c r="H22" i="8"/>
  <c r="F22" i="8"/>
  <c r="D22" i="8"/>
  <c r="J21" i="8"/>
  <c r="H21" i="8"/>
  <c r="F21" i="8"/>
  <c r="D21" i="8"/>
  <c r="J20" i="8"/>
  <c r="H20" i="8"/>
  <c r="F20" i="8"/>
  <c r="D20" i="8"/>
  <c r="J13" i="8" l="1"/>
  <c r="H13" i="8"/>
  <c r="F13" i="8"/>
  <c r="D13" i="8"/>
  <c r="J12" i="8"/>
  <c r="H12" i="8"/>
  <c r="F12" i="8"/>
  <c r="D12" i="8"/>
  <c r="J11" i="8"/>
  <c r="H11" i="8"/>
  <c r="F11" i="8"/>
  <c r="D11" i="8"/>
  <c r="J10" i="8"/>
  <c r="H10" i="8"/>
  <c r="F10" i="8"/>
  <c r="D10" i="8"/>
  <c r="J9" i="8"/>
  <c r="H9" i="8"/>
  <c r="F9" i="8"/>
  <c r="D9" i="8"/>
  <c r="J8" i="8"/>
  <c r="H8" i="8"/>
  <c r="F8" i="8"/>
  <c r="D8" i="8"/>
  <c r="J9" i="7" l="1"/>
  <c r="J10" i="7"/>
  <c r="J11" i="7"/>
  <c r="J12" i="7"/>
  <c r="J13" i="7"/>
  <c r="H9" i="7"/>
  <c r="H10" i="7"/>
  <c r="H11" i="7"/>
  <c r="H12" i="7"/>
  <c r="H13" i="7"/>
  <c r="F9" i="7"/>
  <c r="F10" i="7"/>
  <c r="F11" i="7"/>
  <c r="F12" i="7"/>
  <c r="F13" i="7"/>
  <c r="D9" i="7"/>
  <c r="D10" i="7"/>
  <c r="D11" i="7"/>
  <c r="D12" i="7"/>
  <c r="D13" i="7"/>
  <c r="J8" i="7"/>
  <c r="H8" i="7"/>
  <c r="F8" i="7"/>
  <c r="D8" i="7"/>
  <c r="K21" i="6" l="1"/>
  <c r="K19" i="6"/>
  <c r="K18" i="6"/>
  <c r="K16" i="6"/>
  <c r="K15" i="6"/>
  <c r="K13" i="6"/>
  <c r="K12" i="6"/>
  <c r="K10" i="6"/>
  <c r="K9" i="6"/>
  <c r="K7" i="6"/>
  <c r="K6" i="6"/>
  <c r="K4" i="6"/>
  <c r="H6" i="6"/>
  <c r="H7" i="6"/>
  <c r="H9" i="6"/>
  <c r="H10" i="6"/>
  <c r="H12" i="6"/>
  <c r="H13" i="6"/>
  <c r="H15" i="6"/>
  <c r="H16" i="6"/>
  <c r="H18" i="6"/>
  <c r="H19" i="6"/>
  <c r="H21" i="6"/>
  <c r="H4" i="6"/>
  <c r="J20" i="6"/>
  <c r="I20" i="6"/>
  <c r="G20" i="6"/>
  <c r="F20" i="6"/>
  <c r="E20" i="6"/>
  <c r="J17" i="6"/>
  <c r="I17" i="6"/>
  <c r="G17" i="6"/>
  <c r="F17" i="6"/>
  <c r="E17" i="6"/>
  <c r="J14" i="6"/>
  <c r="I14" i="6"/>
  <c r="G14" i="6"/>
  <c r="F14" i="6"/>
  <c r="E14" i="6"/>
  <c r="J11" i="6"/>
  <c r="I11" i="6"/>
  <c r="G11" i="6"/>
  <c r="F11" i="6"/>
  <c r="E11" i="6"/>
  <c r="J8" i="6"/>
  <c r="I8" i="6"/>
  <c r="G8" i="6"/>
  <c r="F8" i="6"/>
  <c r="E8" i="6"/>
  <c r="F5" i="6"/>
  <c r="G5" i="6"/>
  <c r="I5" i="6"/>
  <c r="J5" i="6"/>
  <c r="E5" i="6"/>
  <c r="O21" i="6" l="1"/>
  <c r="N21" i="6"/>
  <c r="M21" i="6"/>
  <c r="L21" i="6"/>
  <c r="O18" i="6"/>
  <c r="N18" i="6"/>
  <c r="M18" i="6"/>
  <c r="L18" i="6"/>
  <c r="O15" i="6"/>
  <c r="N15" i="6"/>
  <c r="M15" i="6"/>
  <c r="L15" i="6"/>
  <c r="O12" i="6"/>
  <c r="N12" i="6"/>
  <c r="M12" i="6"/>
  <c r="L12" i="6"/>
  <c r="O9" i="6"/>
  <c r="N9" i="6"/>
  <c r="M9" i="6"/>
  <c r="L9" i="6"/>
  <c r="O6" i="6"/>
  <c r="N6" i="6"/>
  <c r="M6" i="6"/>
  <c r="L6" i="6"/>
  <c r="O19" i="6"/>
  <c r="O20" i="6" s="1"/>
  <c r="N19" i="6"/>
  <c r="N20" i="6" s="1"/>
  <c r="M19" i="6"/>
  <c r="M20" i="6" s="1"/>
  <c r="L19" i="6"/>
  <c r="L20" i="6" s="1"/>
  <c r="O16" i="6"/>
  <c r="O17" i="6" s="1"/>
  <c r="N16" i="6"/>
  <c r="N17" i="6" s="1"/>
  <c r="M16" i="6"/>
  <c r="M17" i="6" s="1"/>
  <c r="L16" i="6"/>
  <c r="L17" i="6" s="1"/>
  <c r="O13" i="6"/>
  <c r="O14" i="6" s="1"/>
  <c r="N13" i="6"/>
  <c r="N14" i="6" s="1"/>
  <c r="M13" i="6"/>
  <c r="M14" i="6" s="1"/>
  <c r="L13" i="6"/>
  <c r="O10" i="6"/>
  <c r="O11" i="6" s="1"/>
  <c r="N10" i="6"/>
  <c r="N11" i="6" s="1"/>
  <c r="M10" i="6"/>
  <c r="M11" i="6" s="1"/>
  <c r="L10" i="6"/>
  <c r="L11" i="6" s="1"/>
  <c r="O7" i="6"/>
  <c r="O8" i="6" s="1"/>
  <c r="N7" i="6"/>
  <c r="N8" i="6" s="1"/>
  <c r="M7" i="6"/>
  <c r="M8" i="6" s="1"/>
  <c r="L7" i="6"/>
  <c r="L8" i="6" s="1"/>
  <c r="O4" i="6"/>
  <c r="O5" i="6" s="1"/>
  <c r="N4" i="6"/>
  <c r="N5" i="6" s="1"/>
  <c r="M4" i="6"/>
  <c r="M5" i="6" s="1"/>
  <c r="L4" i="6"/>
  <c r="L5" i="6" s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I4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J4" i="1"/>
  <c r="K4" i="1"/>
  <c r="L4" i="1"/>
  <c r="L14" i="6" l="1"/>
</calcChain>
</file>

<file path=xl/sharedStrings.xml><?xml version="1.0" encoding="utf-8"?>
<sst xmlns="http://schemas.openxmlformats.org/spreadsheetml/2006/main" count="304" uniqueCount="62">
  <si>
    <t>羽咋市</t>
  </si>
  <si>
    <t>羽咋市</t>
    <rPh sb="0" eb="3">
      <t>ハクイシ</t>
    </rPh>
    <phoneticPr fontId="1"/>
  </si>
  <si>
    <t>七尾市</t>
  </si>
  <si>
    <t>七尾市</t>
    <rPh sb="0" eb="3">
      <t>ナナオシ</t>
    </rPh>
    <phoneticPr fontId="1"/>
  </si>
  <si>
    <t>かほく市</t>
  </si>
  <si>
    <t>かほく市</t>
    <rPh sb="3" eb="4">
      <t>シ</t>
    </rPh>
    <phoneticPr fontId="1"/>
  </si>
  <si>
    <t>志賀町</t>
  </si>
  <si>
    <t>志賀町</t>
    <rPh sb="0" eb="3">
      <t>シカマチ</t>
    </rPh>
    <phoneticPr fontId="1"/>
  </si>
  <si>
    <t>宝達志水町</t>
  </si>
  <si>
    <t>宝達志水町</t>
    <rPh sb="0" eb="2">
      <t>ホウダツ</t>
    </rPh>
    <rPh sb="2" eb="4">
      <t>シミズ</t>
    </rPh>
    <rPh sb="4" eb="5">
      <t>マチ</t>
    </rPh>
    <phoneticPr fontId="1"/>
  </si>
  <si>
    <t>中能登町</t>
  </si>
  <si>
    <t>中能登町</t>
    <rPh sb="0" eb="4">
      <t>ナカノトマチ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</si>
  <si>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</si>
  <si>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</si>
  <si>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</si>
  <si>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</si>
  <si>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金沢市</t>
  </si>
  <si>
    <t>小松市</t>
  </si>
  <si>
    <t>輪島市</t>
  </si>
  <si>
    <t>珠洲市</t>
  </si>
  <si>
    <t>加賀市</t>
  </si>
  <si>
    <t>白山市</t>
  </si>
  <si>
    <t>能美市</t>
  </si>
  <si>
    <t>野々市市</t>
  </si>
  <si>
    <t>市合計</t>
  </si>
  <si>
    <t>川北町</t>
  </si>
  <si>
    <t>津幡町</t>
  </si>
  <si>
    <t>内灘町</t>
  </si>
  <si>
    <t>穴水町</t>
  </si>
  <si>
    <t>能登町</t>
  </si>
  <si>
    <t>町合計</t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</si>
  <si>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</si>
  <si>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</si>
  <si>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</si>
  <si>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</si>
  <si>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</si>
  <si>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</si>
  <si>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</si>
  <si>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2019年度2月1日時点</t>
    <rPh sb="4" eb="6">
      <t>ネンド</t>
    </rPh>
    <rPh sb="7" eb="8">
      <t>ガツ</t>
    </rPh>
    <rPh sb="9" eb="10">
      <t>ニチ</t>
    </rPh>
    <rPh sb="10" eb="12">
      <t>ジテン</t>
    </rPh>
    <phoneticPr fontId="1"/>
  </si>
  <si>
    <t>各市町の住民基本台帳</t>
    <rPh sb="0" eb="2">
      <t>カクシ</t>
    </rPh>
    <rPh sb="2" eb="3">
      <t>マチ</t>
    </rPh>
    <rPh sb="4" eb="6">
      <t>ジュウミン</t>
    </rPh>
    <rPh sb="6" eb="8">
      <t>キホン</t>
    </rPh>
    <rPh sb="8" eb="10">
      <t>ダイチョウ</t>
    </rPh>
    <phoneticPr fontId="1"/>
  </si>
  <si>
    <t>人口</t>
    <rPh sb="0" eb="2">
      <t>ジンコウ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</si>
  <si>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</si>
  <si>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（人）</t>
    <rPh sb="1" eb="2">
      <t>ニン</t>
    </rPh>
    <phoneticPr fontId="1"/>
  </si>
  <si>
    <t>人口割合</t>
    <rPh sb="0" eb="2">
      <t>ジンコウ</t>
    </rPh>
    <rPh sb="2" eb="4">
      <t>ワリアイ</t>
    </rPh>
    <phoneticPr fontId="1"/>
  </si>
  <si>
    <t>（％）</t>
    <phoneticPr fontId="1"/>
  </si>
  <si>
    <t>各市町の人口は住民基本台帳を参照</t>
    <rPh sb="0" eb="2">
      <t>カクシ</t>
    </rPh>
    <rPh sb="2" eb="3">
      <t>マチ</t>
    </rPh>
    <rPh sb="4" eb="6">
      <t>ジンコウ</t>
    </rPh>
    <rPh sb="7" eb="9">
      <t>ジュウミン</t>
    </rPh>
    <rPh sb="9" eb="11">
      <t>キホン</t>
    </rPh>
    <rPh sb="11" eb="13">
      <t>ダイチョウ</t>
    </rPh>
    <rPh sb="14" eb="16">
      <t>サンショウ</t>
    </rPh>
    <phoneticPr fontId="1"/>
  </si>
  <si>
    <t>2019年2月1日時点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</si>
  <si>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2018年度2月1日時点</t>
    <rPh sb="4" eb="6">
      <t>ネンド</t>
    </rPh>
    <rPh sb="7" eb="8">
      <t>ガツ</t>
    </rPh>
    <rPh sb="9" eb="10">
      <t>ニチ</t>
    </rPh>
    <rPh sb="10" eb="12">
      <t>ジテン</t>
    </rPh>
    <phoneticPr fontId="1"/>
  </si>
  <si>
    <t>2018年2月1日時点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</si>
  <si>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住基人口</t>
    <rPh sb="0" eb="2">
      <t>ジュウキ</t>
    </rPh>
    <rPh sb="2" eb="4">
      <t>ジンコウ</t>
    </rPh>
    <phoneticPr fontId="1"/>
  </si>
  <si>
    <t>人口</t>
    <rPh sb="0" eb="2">
      <t>ジンコウ</t>
    </rPh>
    <phoneticPr fontId="1"/>
  </si>
  <si>
    <t>割合</t>
    <rPh sb="0" eb="2">
      <t>ワリアイ</t>
    </rPh>
    <phoneticPr fontId="1"/>
  </si>
  <si>
    <t>出生-死亡</t>
    <rPh sb="0" eb="2">
      <t>シュッセイ</t>
    </rPh>
    <rPh sb="3" eb="5">
      <t>シボウ</t>
    </rPh>
    <phoneticPr fontId="1"/>
  </si>
  <si>
    <t>転入-転出</t>
    <rPh sb="0" eb="2">
      <t>テンニュウ</t>
    </rPh>
    <rPh sb="3" eb="5">
      <t>テンシュツ</t>
    </rPh>
    <phoneticPr fontId="1"/>
  </si>
  <si>
    <t>2019－2018</t>
    <phoneticPr fontId="1"/>
  </si>
  <si>
    <t>近隣市町の住基人口に対する人口動態の状況</t>
    <rPh sb="0" eb="2">
      <t>キンリン</t>
    </rPh>
    <rPh sb="2" eb="3">
      <t>シ</t>
    </rPh>
    <rPh sb="3" eb="4">
      <t>マチ</t>
    </rPh>
    <rPh sb="5" eb="7">
      <t>ジュウキ</t>
    </rPh>
    <rPh sb="7" eb="9">
      <t>ジンコウ</t>
    </rPh>
    <rPh sb="10" eb="11">
      <t>タイ</t>
    </rPh>
    <rPh sb="13" eb="15">
      <t>ジンコウ</t>
    </rPh>
    <rPh sb="15" eb="17">
      <t>ドウタイ</t>
    </rPh>
    <rPh sb="18" eb="20">
      <t>ジョウキョウ</t>
    </rPh>
    <phoneticPr fontId="1"/>
  </si>
  <si>
    <t>令和2年2月1日時点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</si>
  <si>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令和2年3月31日時点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</si>
  <si>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令和3年3月31日時点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</si>
  <si>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令和4年3月31日時点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</si>
  <si>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令和5年3月31日時点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</si>
  <si>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②近隣市町の住基人口に対する人口動態の状況</t>
    <rPh sb="1" eb="3">
      <t>キンリン</t>
    </rPh>
    <rPh sb="3" eb="4">
      <t>シ</t>
    </rPh>
    <rPh sb="4" eb="5">
      <t>マチ</t>
    </rPh>
    <rPh sb="6" eb="8">
      <t>ジュウキ</t>
    </rPh>
    <rPh sb="8" eb="10">
      <t>ジンコウ</t>
    </rPh>
    <rPh sb="11" eb="12">
      <t>タイ</t>
    </rPh>
    <rPh sb="14" eb="16">
      <t>ジンコウ</t>
    </rPh>
    <rPh sb="16" eb="18">
      <t>ドウタイ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</si>
</sst>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％&quot;"/>
    <numFmt numFmtId="177" formatCode="#,##0&quot;人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1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177" fontId="3" fillId="0" borderId="13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/>
    </xf>
    <xf numFmtId="177" fontId="7" fillId="0" borderId="22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7" fontId="8" fillId="0" borderId="22" xfId="0" applyNumberFormat="1" applyFont="1" applyBorder="1">
      <alignment vertical="center"/>
    </xf>
    <xf numFmtId="0" fontId="8" fillId="0" borderId="26" xfId="0" applyFont="1" applyBorder="1" applyAlignment="1">
      <alignment horizontal="distributed" vertical="center"/>
    </xf>
    <xf numFmtId="177" fontId="8" fillId="0" borderId="26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176" fontId="8" fillId="0" borderId="27" xfId="0" applyNumberFormat="1" applyFont="1" applyBorder="1">
      <alignment vertical="center"/>
    </xf>
    <xf numFmtId="0" fontId="7" fillId="0" borderId="28" xfId="0" applyFont="1" applyBorder="1" applyAlignment="1">
      <alignment horizontal="distributed" vertical="center"/>
    </xf>
    <xf numFmtId="177" fontId="7" fillId="0" borderId="28" xfId="0" applyNumberFormat="1" applyFont="1" applyBorder="1">
      <alignment vertical="center"/>
    </xf>
    <xf numFmtId="177" fontId="8" fillId="0" borderId="28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9" xfId="0" applyFont="1" applyBorder="1" applyAlignment="1">
      <alignment horizontal="distributed" vertical="center"/>
    </xf>
    <xf numFmtId="177" fontId="7" fillId="0" borderId="29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7" fillId="0" borderId="30" xfId="0" applyNumberFormat="1" applyFont="1" applyBorder="1">
      <alignment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177" fontId="11" fillId="0" borderId="1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77" fontId="11" fillId="0" borderId="13" xfId="0" applyNumberFormat="1" applyFont="1" applyBorder="1">
      <alignment vertical="center"/>
    </xf>
    <xf numFmtId="176" fontId="11" fillId="0" borderId="13" xfId="0" applyNumberFormat="1" applyFont="1" applyBorder="1">
      <alignment vertical="center"/>
    </xf>
    <xf numFmtId="177" fontId="11" fillId="0" borderId="14" xfId="0" applyNumberFormat="1" applyFont="1" applyBorder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11" fillId="2" borderId="1" xfId="0" applyNumberFormat="1" applyFont="1" applyFill="1" applyBorder="1">
      <alignment vertical="center"/>
    </xf>
    <xf numFmtId="177" fontId="11" fillId="2" borderId="13" xfId="0" applyNumberFormat="1" applyFont="1" applyFill="1" applyBorder="1">
      <alignment vertical="center"/>
    </xf>
    <xf numFmtId="177" fontId="11" fillId="3" borderId="1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0" fontId="10" fillId="0" borderId="11" xfId="0" applyFont="1" applyFill="1" applyBorder="1" applyAlignment="1">
      <alignment horizontal="distributed" vertical="center"/>
    </xf>
    <xf numFmtId="177" fontId="11" fillId="0" borderId="1" xfId="0" applyNumberFormat="1" applyFont="1" applyFill="1" applyBorder="1">
      <alignment vertical="center"/>
    </xf>
    <xf numFmtId="176" fontId="11" fillId="0" borderId="1" xfId="0" applyNumberFormat="1" applyFont="1" applyFill="1" applyBorder="1">
      <alignment vertical="center"/>
    </xf>
    <xf numFmtId="177" fontId="11" fillId="0" borderId="10" xfId="0" applyNumberFormat="1" applyFont="1" applyFill="1" applyBorder="1">
      <alignment vertical="center"/>
    </xf>
    <xf numFmtId="0" fontId="10" fillId="0" borderId="12" xfId="0" applyFont="1" applyFill="1" applyBorder="1" applyAlignment="1">
      <alignment horizontal="distributed" vertical="center"/>
    </xf>
    <xf numFmtId="177" fontId="11" fillId="0" borderId="13" xfId="0" applyNumberFormat="1" applyFont="1" applyFill="1" applyBorder="1">
      <alignment vertical="center"/>
    </xf>
    <xf numFmtId="177" fontId="11" fillId="0" borderId="14" xfId="0" applyNumberFormat="1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4" borderId="11" xfId="0" applyFont="1" applyFill="1" applyBorder="1" applyAlignment="1">
      <alignment horizontal="distributed" vertical="center"/>
    </xf>
    <xf numFmtId="177" fontId="11" fillId="4" borderId="1" xfId="0" applyNumberFormat="1" applyFont="1" applyFill="1" applyBorder="1">
      <alignment vertical="center"/>
    </xf>
    <xf numFmtId="0" fontId="11" fillId="0" borderId="31" xfId="0" applyFont="1" applyBorder="1" applyAlignment="1">
      <alignment horizontal="center" vertical="center" wrapText="1"/>
    </xf>
    <xf numFmtId="177" fontId="11" fillId="4" borderId="31" xfId="0" applyNumberFormat="1" applyFont="1" applyFill="1" applyBorder="1">
      <alignment vertical="center"/>
    </xf>
    <xf numFmtId="177" fontId="11" fillId="0" borderId="31" xfId="0" applyNumberFormat="1" applyFont="1" applyFill="1" applyBorder="1">
      <alignment vertical="center"/>
    </xf>
    <xf numFmtId="177" fontId="11" fillId="0" borderId="32" xfId="0" applyNumberFormat="1" applyFont="1" applyBorder="1">
      <alignment vertical="center"/>
    </xf>
    <xf numFmtId="0" fontId="11" fillId="0" borderId="33" xfId="0" applyFont="1" applyBorder="1" applyAlignment="1">
      <alignment horizontal="center" vertical="center" wrapText="1"/>
    </xf>
    <xf numFmtId="176" fontId="11" fillId="4" borderId="33" xfId="0" applyNumberFormat="1" applyFont="1" applyFill="1" applyBorder="1">
      <alignment vertical="center"/>
    </xf>
    <xf numFmtId="176" fontId="11" fillId="0" borderId="33" xfId="0" applyNumberFormat="1" applyFont="1" applyFill="1" applyBorder="1">
      <alignment vertical="center"/>
    </xf>
    <xf numFmtId="176" fontId="11" fillId="0" borderId="33" xfId="0" applyNumberFormat="1" applyFont="1" applyBorder="1">
      <alignment vertical="center"/>
    </xf>
    <xf numFmtId="177" fontId="11" fillId="4" borderId="35" xfId="0" applyNumberFormat="1" applyFont="1" applyFill="1" applyBorder="1">
      <alignment vertical="center"/>
    </xf>
    <xf numFmtId="177" fontId="11" fillId="0" borderId="35" xfId="0" applyNumberFormat="1" applyFont="1" applyFill="1" applyBorder="1">
      <alignment vertical="center"/>
    </xf>
    <xf numFmtId="177" fontId="11" fillId="0" borderId="36" xfId="0" applyNumberFormat="1" applyFont="1" applyBorder="1">
      <alignment vertical="center"/>
    </xf>
    <xf numFmtId="177" fontId="11" fillId="0" borderId="31" xfId="0" applyNumberFormat="1" applyFont="1" applyBorder="1">
      <alignment vertical="center"/>
    </xf>
    <xf numFmtId="177" fontId="11" fillId="0" borderId="35" xfId="0" applyNumberFormat="1" applyFont="1" applyBorder="1">
      <alignment vertical="center"/>
    </xf>
    <xf numFmtId="176" fontId="15" fillId="4" borderId="33" xfId="0" applyNumberFormat="1" applyFont="1" applyFill="1" applyBorder="1">
      <alignment vertical="center"/>
    </xf>
    <xf numFmtId="176" fontId="15" fillId="0" borderId="33" xfId="0" applyNumberFormat="1" applyFont="1" applyFill="1" applyBorder="1">
      <alignment vertical="center"/>
    </xf>
    <xf numFmtId="176" fontId="15" fillId="0" borderId="33" xfId="0" applyNumberFormat="1" applyFont="1" applyBorder="1">
      <alignment vertical="center"/>
    </xf>
    <xf numFmtId="38" fontId="16" fillId="0" borderId="38" xfId="1" applyFont="1" applyBorder="1">
      <alignment vertical="center"/>
    </xf>
    <xf numFmtId="38" fontId="16" fillId="0" borderId="39" xfId="1" applyFont="1" applyBorder="1">
      <alignment vertical="center"/>
    </xf>
    <xf numFmtId="38" fontId="16" fillId="0" borderId="40" xfId="1" applyFont="1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530088</xdr:colOff>
      <xdr:row>0</xdr:row>
      <xdr:rowOff>132522</xdr:rowOff>
    </xdr:from>
    <xdr:to>
      <xdr:col>10</xdr:col>
      <xdr:colOff>774010</xdr:colOff>
      <xdr:row>0</xdr:row>
      <xdr:rowOff>570672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70305" y="132522"/>
          <a:ext cx="981075" cy="4381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500"/>
            </a:lnSpc>
            <a:spcAft>
              <a:spcPts val="0"/>
            </a:spcAft>
          </a:pPr>
          <a:r>
            <a:rPr lang="ja-JP" sz="16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6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157369</xdr:colOff>
      <xdr:row>0</xdr:row>
      <xdr:rowOff>604630</xdr:rowOff>
    </xdr:from>
    <xdr:to>
      <xdr:col>11</xdr:col>
      <xdr:colOff>397151</xdr:colOff>
      <xdr:row>0</xdr:row>
      <xdr:rowOff>943720</xdr:rowOff>
    </xdr:to>
    <xdr:sp macro="" textlink="">
      <xdr:nvSpPr>
        <xdr:cNvPr id="4" name="テキスト ボックス 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86130" y="604630"/>
          <a:ext cx="4124325" cy="339090"/>
        </a:xfrm>
        <a:prstGeom prst="rect">
          <a:avLst/>
        </a:prstGeom>
        <a:noFill/>
        <a:ln w="19050">
          <a:noFill/>
        </a:ln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en-US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R4.5.31</a:t>
          </a:r>
          <a:r>
            <a:rPr lang="ja-JP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羽咋市まち・ひと・しごと創生本部事務局会議 資料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198782</xdr:colOff>
      <xdr:row>13</xdr:row>
      <xdr:rowOff>74543</xdr:rowOff>
    </xdr:from>
    <xdr:to>
      <xdr:col>6</xdr:col>
      <xdr:colOff>538369</xdr:colOff>
      <xdr:row>16</xdr:row>
      <xdr:rowOff>265043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5027543" y="6410739"/>
          <a:ext cx="339587" cy="1027043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240196</xdr:colOff>
      <xdr:row>13</xdr:row>
      <xdr:rowOff>74543</xdr:rowOff>
    </xdr:from>
    <xdr:to>
      <xdr:col>8</xdr:col>
      <xdr:colOff>579783</xdr:colOff>
      <xdr:row>16</xdr:row>
      <xdr:rowOff>265043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800000">
          <a:off x="6543261" y="6410739"/>
          <a:ext cx="339587" cy="1027043"/>
        </a:xfrm>
        <a:prstGeom prst="downArrow">
          <a:avLst/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612913</xdr:colOff>
      <xdr:row>14</xdr:row>
      <xdr:rowOff>57979</xdr:rowOff>
    </xdr:from>
    <xdr:to>
      <xdr:col>10</xdr:col>
      <xdr:colOff>637760</xdr:colOff>
      <xdr:row>16</xdr:row>
      <xdr:rowOff>107675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967370" y="6725479"/>
          <a:ext cx="4447760" cy="554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前年度と比較し、いずれの自治体も異動が抑え込まれている。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顕著に新型コロナウイルス感染症拡大の影響が見える。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149086</xdr:colOff>
      <xdr:row>1</xdr:row>
      <xdr:rowOff>8282</xdr:rowOff>
    </xdr:from>
    <xdr:to>
      <xdr:col>1</xdr:col>
      <xdr:colOff>1060173</xdr:colOff>
      <xdr:row>3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6543" y="1018760"/>
          <a:ext cx="911087" cy="3975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/>
            <a:t>別紙４</a:t>
          </a:r>
        </a:p>
      </xdr:txBody>
    </xdr:sp>
    <xdr:clientData/>
  </xdr:twoCellAnchor>
  <xdr:twoCellAnchor>
    <xdr:from>
      <xdr:col>8</xdr:col>
      <xdr:colOff>695739</xdr:colOff>
      <xdr:row>1</xdr:row>
      <xdr:rowOff>8283</xdr:rowOff>
    </xdr:from>
    <xdr:to>
      <xdr:col>10</xdr:col>
      <xdr:colOff>811695</xdr:colOff>
      <xdr:row>2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8804" y="1018761"/>
          <a:ext cx="1590261" cy="381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取扱注意・部外秘</a:t>
          </a:r>
        </a:p>
      </xdr:txBody>
    </xdr:sp>
    <xdr:clientData/>
  </xdr:twoCellAnchor>
  <xdr:twoCellAnchor>
    <xdr:from>
      <xdr:col>5</xdr:col>
      <xdr:colOff>646043</xdr:colOff>
      <xdr:row>0</xdr:row>
      <xdr:rowOff>0</xdr:rowOff>
    </xdr:from>
    <xdr:to>
      <xdr:col>12</xdr:col>
      <xdr:colOff>29688</xdr:colOff>
      <xdr:row>0</xdr:row>
      <xdr:rowOff>314739</xdr:rowOff>
    </xdr:to>
    <xdr:sp macro="" textlink="">
      <xdr:nvSpPr>
        <xdr:cNvPr id="4" name="テキスト ボックス 3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37652" y="0"/>
          <a:ext cx="4411188" cy="314739"/>
        </a:xfrm>
        <a:prstGeom prst="rect">
          <a:avLst/>
        </a:prstGeom>
        <a:noFill/>
        <a:ln w="19050">
          <a:noFill/>
        </a:ln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200" b="1">
              <a:latin typeface="+mn-ea"/>
              <a:ea typeface="+mn-ea"/>
            </a:rPr>
            <a:t>R2.6.22</a:t>
          </a:r>
          <a:r>
            <a:rPr lang="ja-JP" altLang="ja-JP" sz="1200" b="1">
              <a:latin typeface="+mn-ea"/>
              <a:ea typeface="+mn-ea"/>
            </a:rPr>
            <a:t>　</a:t>
          </a:r>
          <a:r>
            <a:rPr lang="ja-JP" altLang="en-US" sz="1200" b="1">
              <a:latin typeface="+mn-ea"/>
              <a:ea typeface="+mn-ea"/>
            </a:rPr>
            <a:t>羽咋市まち・ひと・しごと創生本部会議 資料</a:t>
          </a:r>
          <a:endParaRPr lang="ja-JP" altLang="ja-JP" sz="12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7DD-4C09-49A3-9637-FA50CA2B0C81}">
  <dimension ref="B1:P26"/>
  <sheetViews>
    <sheetView tabSelected="1" view="pageBreakPreview" zoomScale="110" zoomScaleNormal="100" zoomScaleSheetLayoutView="110" workbookViewId="0">
      <selection activeCell="F1" sqref="F1"/>
    </sheetView>
  </sheetViews>
  <sheetFormatPr defaultRowHeight="13.5" x14ac:dyDescent="0.15"/>
  <cols>
    <col min="2" max="2" width="15.625" customWidth="1"/>
    <col min="3" max="10" width="9.625" customWidth="1"/>
    <col min="11" max="11" width="12.25" customWidth="1"/>
    <col min="12" max="12" width="5.375" customWidth="1"/>
  </cols>
  <sheetData>
    <row r="1" spans="2:16" ht="39" customHeight="1" x14ac:dyDescent="0.15"/>
    <row r="2" spans="2:16" ht="15.75" customHeight="1" x14ac:dyDescent="0.15">
      <c r="B2" s="89"/>
      <c r="C2" s="113" t="s">
        <v>61</v>
      </c>
      <c r="D2" s="113"/>
      <c r="E2" s="113"/>
      <c r="F2" s="113"/>
      <c r="G2" s="113"/>
      <c r="H2" s="113"/>
      <c r="I2" s="113"/>
      <c r="J2" s="89"/>
      <c r="K2" s="89"/>
    </row>
    <row r="3" spans="2:16" ht="15.75" customHeight="1" x14ac:dyDescent="0.15">
      <c r="B3" s="89"/>
      <c r="C3" s="113"/>
      <c r="D3" s="113"/>
      <c r="E3" s="113"/>
      <c r="F3" s="113"/>
      <c r="G3" s="113"/>
      <c r="H3" s="113"/>
      <c r="I3" s="113"/>
      <c r="J3" s="89"/>
      <c r="K3" s="89"/>
    </row>
    <row r="4" spans="2:16" ht="28.5" customHeight="1" x14ac:dyDescent="0.15"/>
    <row r="5" spans="2:16" ht="21.75" customHeight="1" thickBot="1" x14ac:dyDescent="0.2">
      <c r="B5" s="66" t="s">
        <v>60</v>
      </c>
      <c r="C5" s="21"/>
      <c r="D5" s="22"/>
      <c r="E5" s="22"/>
      <c r="F5" s="22"/>
      <c r="G5" s="22"/>
      <c r="H5" s="22"/>
      <c r="I5" s="22"/>
      <c r="J5" s="24"/>
    </row>
    <row r="6" spans="2:16" ht="27.75" customHeight="1" x14ac:dyDescent="0.15">
      <c r="B6" s="114"/>
      <c r="C6" s="116" t="s">
        <v>12</v>
      </c>
      <c r="D6" s="117"/>
      <c r="E6" s="118" t="s">
        <v>13</v>
      </c>
      <c r="F6" s="119"/>
      <c r="G6" s="118" t="s">
        <v>14</v>
      </c>
      <c r="H6" s="119"/>
      <c r="I6" s="118" t="s">
        <v>15</v>
      </c>
      <c r="J6" s="119"/>
      <c r="K6" s="122" t="s">
        <v>49</v>
      </c>
    </row>
    <row r="7" spans="2:16" ht="27.75" customHeight="1" x14ac:dyDescent="0.15">
      <c r="B7" s="115"/>
      <c r="C7" s="67" t="s">
        <v>40</v>
      </c>
      <c r="D7" s="98" t="s">
        <v>51</v>
      </c>
      <c r="E7" s="94" t="s">
        <v>40</v>
      </c>
      <c r="F7" s="98" t="s">
        <v>51</v>
      </c>
      <c r="G7" s="94" t="s">
        <v>40</v>
      </c>
      <c r="H7" s="98" t="s">
        <v>51</v>
      </c>
      <c r="I7" s="94" t="s">
        <v>40</v>
      </c>
      <c r="J7" s="98" t="s">
        <v>51</v>
      </c>
      <c r="K7" s="123"/>
    </row>
    <row r="8" spans="2:16" s="83" customFormat="1" ht="40.5" customHeight="1" x14ac:dyDescent="0.15">
      <c r="B8" s="92" t="s">
        <v>1</v>
      </c>
      <c r="C8" s="93">
        <v>96</v>
      </c>
      <c r="D8" s="107">
        <f>C8/K8*100</f>
        <v>0.47964026979765179</v>
      </c>
      <c r="E8" s="95">
        <v>409</v>
      </c>
      <c r="F8" s="99">
        <f>E8/K8*100</f>
        <v>2.043467399450412</v>
      </c>
      <c r="G8" s="95">
        <v>530</v>
      </c>
      <c r="H8" s="99">
        <f>G8/K8*100</f>
        <v>2.6480139895078691</v>
      </c>
      <c r="I8" s="95">
        <v>595</v>
      </c>
      <c r="J8" s="99">
        <f>I8/K8*100</f>
        <v>2.9727704221833626</v>
      </c>
      <c r="K8" s="102">
        <v>20015</v>
      </c>
    </row>
    <row r="9" spans="2:16" s="83" customFormat="1" ht="40.5" customHeight="1" x14ac:dyDescent="0.15">
      <c r="B9" s="75" t="s">
        <v>3</v>
      </c>
      <c r="C9" s="76">
        <v>185</v>
      </c>
      <c r="D9" s="108">
        <f t="shared" ref="D9:D13" si="0">C9/K9*100</f>
        <v>0.37879563463625382</v>
      </c>
      <c r="E9" s="96">
        <v>848</v>
      </c>
      <c r="F9" s="100">
        <f t="shared" ref="F9:F13" si="1">E9/K9*100</f>
        <v>1.7363172874137471</v>
      </c>
      <c r="G9" s="96">
        <v>1436</v>
      </c>
      <c r="H9" s="100">
        <f t="shared" ref="H9:H13" si="2">G9/K9*100</f>
        <v>2.9402731423657325</v>
      </c>
      <c r="I9" s="96">
        <v>1600</v>
      </c>
      <c r="J9" s="100">
        <f t="shared" ref="J9:J13" si="3">I9/K9*100</f>
        <v>3.2760703536108435</v>
      </c>
      <c r="K9" s="103">
        <v>48839</v>
      </c>
    </row>
    <row r="10" spans="2:16" s="83" customFormat="1" ht="40.5" customHeight="1" x14ac:dyDescent="0.15">
      <c r="B10" s="92" t="s">
        <v>5</v>
      </c>
      <c r="C10" s="93">
        <v>298</v>
      </c>
      <c r="D10" s="107">
        <f t="shared" si="0"/>
        <v>0.82915971062882587</v>
      </c>
      <c r="E10" s="95">
        <v>461</v>
      </c>
      <c r="F10" s="99">
        <f t="shared" si="1"/>
        <v>1.2826933778519753</v>
      </c>
      <c r="G10" s="95">
        <v>1207</v>
      </c>
      <c r="H10" s="99">
        <f t="shared" si="2"/>
        <v>3.3583750695603785</v>
      </c>
      <c r="I10" s="95">
        <v>992</v>
      </c>
      <c r="J10" s="99">
        <f t="shared" si="3"/>
        <v>2.7601558152476349</v>
      </c>
      <c r="K10" s="102">
        <v>35940</v>
      </c>
      <c r="O10" s="110"/>
      <c r="P10" s="110"/>
    </row>
    <row r="11" spans="2:16" s="83" customFormat="1" ht="40.5" customHeight="1" x14ac:dyDescent="0.15">
      <c r="B11" s="75" t="s">
        <v>7</v>
      </c>
      <c r="C11" s="76">
        <v>69</v>
      </c>
      <c r="D11" s="108">
        <f t="shared" si="0"/>
        <v>0.37158705369163658</v>
      </c>
      <c r="E11" s="96">
        <v>365</v>
      </c>
      <c r="F11" s="100">
        <f t="shared" si="1"/>
        <v>1.9656416608325706</v>
      </c>
      <c r="G11" s="96">
        <v>544</v>
      </c>
      <c r="H11" s="100">
        <f t="shared" si="2"/>
        <v>2.9296138725833378</v>
      </c>
      <c r="I11" s="96">
        <v>671</v>
      </c>
      <c r="J11" s="100">
        <f t="shared" si="3"/>
        <v>3.6135494641606982</v>
      </c>
      <c r="K11" s="103">
        <v>18569</v>
      </c>
      <c r="O11" s="111"/>
      <c r="P11" s="111"/>
    </row>
    <row r="12" spans="2:16" s="83" customFormat="1" ht="40.5" customHeight="1" x14ac:dyDescent="0.15">
      <c r="B12" s="92" t="s">
        <v>9</v>
      </c>
      <c r="C12" s="93">
        <v>37</v>
      </c>
      <c r="D12" s="107">
        <f t="shared" si="0"/>
        <v>0.30457688508396441</v>
      </c>
      <c r="E12" s="95">
        <v>251</v>
      </c>
      <c r="F12" s="99">
        <f t="shared" si="1"/>
        <v>2.0661837339479749</v>
      </c>
      <c r="G12" s="95">
        <v>320</v>
      </c>
      <c r="H12" s="99">
        <f t="shared" si="2"/>
        <v>2.6341784655910438</v>
      </c>
      <c r="I12" s="95">
        <v>389</v>
      </c>
      <c r="J12" s="99">
        <f t="shared" si="3"/>
        <v>3.2021731972341128</v>
      </c>
      <c r="K12" s="102">
        <v>12148</v>
      </c>
      <c r="O12" s="111"/>
      <c r="P12" s="111"/>
    </row>
    <row r="13" spans="2:16" ht="40.5" customHeight="1" thickBot="1" x14ac:dyDescent="0.2">
      <c r="B13" s="59" t="s">
        <v>11</v>
      </c>
      <c r="C13" s="63">
        <v>84</v>
      </c>
      <c r="D13" s="109">
        <f t="shared" si="0"/>
        <v>0.49467051410399859</v>
      </c>
      <c r="E13" s="97">
        <v>251</v>
      </c>
      <c r="F13" s="101">
        <f t="shared" si="1"/>
        <v>1.4781226076202814</v>
      </c>
      <c r="G13" s="97">
        <v>320</v>
      </c>
      <c r="H13" s="101">
        <f t="shared" si="2"/>
        <v>1.8844591013485661</v>
      </c>
      <c r="I13" s="97">
        <v>389</v>
      </c>
      <c r="J13" s="101">
        <f t="shared" si="3"/>
        <v>2.2907955950768506</v>
      </c>
      <c r="K13" s="104">
        <v>16981</v>
      </c>
      <c r="O13" s="111"/>
      <c r="P13" s="111"/>
    </row>
    <row r="14" spans="2:16" ht="26.25" customHeight="1" x14ac:dyDescent="0.15">
      <c r="B14" s="120" t="s">
        <v>45</v>
      </c>
      <c r="C14" s="121"/>
      <c r="D14" s="121"/>
      <c r="E14" s="121"/>
      <c r="F14" s="121"/>
      <c r="G14" s="121"/>
      <c r="H14" s="121"/>
      <c r="I14" s="121"/>
      <c r="J14" s="121"/>
      <c r="K14" s="121"/>
      <c r="O14" s="111"/>
      <c r="P14" s="111"/>
    </row>
    <row r="15" spans="2:16" ht="26.25" customHeight="1" x14ac:dyDescent="0.15">
      <c r="B15" s="90"/>
      <c r="C15" s="91"/>
      <c r="D15" s="91"/>
      <c r="E15" s="91"/>
      <c r="F15" s="91"/>
      <c r="G15" s="91"/>
      <c r="H15" s="91"/>
      <c r="I15" s="91"/>
      <c r="J15" s="91"/>
      <c r="K15" s="91"/>
      <c r="O15" s="112"/>
      <c r="P15" s="112"/>
    </row>
    <row r="17" spans="2:11" ht="21.75" customHeight="1" thickBot="1" x14ac:dyDescent="0.2">
      <c r="B17" s="66" t="s">
        <v>59</v>
      </c>
      <c r="C17" s="21"/>
      <c r="D17" s="22"/>
      <c r="E17" s="22"/>
      <c r="F17" s="22"/>
      <c r="G17" s="22"/>
      <c r="H17" s="22"/>
      <c r="I17" s="22"/>
      <c r="J17" s="24"/>
    </row>
    <row r="18" spans="2:11" ht="27.75" customHeight="1" x14ac:dyDescent="0.15">
      <c r="B18" s="114"/>
      <c r="C18" s="116" t="s">
        <v>12</v>
      </c>
      <c r="D18" s="117"/>
      <c r="E18" s="118" t="s">
        <v>13</v>
      </c>
      <c r="F18" s="119"/>
      <c r="G18" s="118" t="s">
        <v>14</v>
      </c>
      <c r="H18" s="119"/>
      <c r="I18" s="118" t="s">
        <v>15</v>
      </c>
      <c r="J18" s="119"/>
      <c r="K18" s="122" t="s">
        <v>49</v>
      </c>
    </row>
    <row r="19" spans="2:11" ht="27.75" customHeight="1" x14ac:dyDescent="0.15">
      <c r="B19" s="115"/>
      <c r="C19" s="67" t="s">
        <v>40</v>
      </c>
      <c r="D19" s="98" t="s">
        <v>51</v>
      </c>
      <c r="E19" s="94" t="s">
        <v>40</v>
      </c>
      <c r="F19" s="98" t="s">
        <v>51</v>
      </c>
      <c r="G19" s="94" t="s">
        <v>40</v>
      </c>
      <c r="H19" s="98" t="s">
        <v>51</v>
      </c>
      <c r="I19" s="94" t="s">
        <v>40</v>
      </c>
      <c r="J19" s="98" t="s">
        <v>51</v>
      </c>
      <c r="K19" s="123"/>
    </row>
    <row r="20" spans="2:11" ht="40.5" customHeight="1" x14ac:dyDescent="0.15">
      <c r="B20" s="92" t="s">
        <v>1</v>
      </c>
      <c r="C20" s="93">
        <v>86</v>
      </c>
      <c r="D20" s="99">
        <f>C20/K20*100</f>
        <v>0.42158929359282316</v>
      </c>
      <c r="E20" s="95">
        <v>346</v>
      </c>
      <c r="F20" s="99">
        <f>E20/K20*100</f>
        <v>1.6961615765478701</v>
      </c>
      <c r="G20" s="95">
        <v>437</v>
      </c>
      <c r="H20" s="99">
        <f>G20/K20*100</f>
        <v>2.1422618755821365</v>
      </c>
      <c r="I20" s="95">
        <v>556</v>
      </c>
      <c r="J20" s="99">
        <f>I20/K20*100</f>
        <v>2.7256238050884849</v>
      </c>
      <c r="K20" s="102">
        <v>20399</v>
      </c>
    </row>
    <row r="21" spans="2:11" ht="40.5" customHeight="1" x14ac:dyDescent="0.15">
      <c r="B21" s="58" t="s">
        <v>3</v>
      </c>
      <c r="C21" s="60">
        <v>200</v>
      </c>
      <c r="D21" s="101">
        <f t="shared" ref="D21:D25" si="4">C21/K21*100</f>
        <v>0.40273862263391064</v>
      </c>
      <c r="E21" s="105">
        <v>844</v>
      </c>
      <c r="F21" s="101">
        <f t="shared" ref="F21:F25" si="5">E21/K21*100</f>
        <v>1.6995569875151026</v>
      </c>
      <c r="G21" s="105">
        <v>1171</v>
      </c>
      <c r="H21" s="101">
        <f t="shared" ref="H21:H25" si="6">G21/K21*100</f>
        <v>2.3580346355215465</v>
      </c>
      <c r="I21" s="105">
        <v>1637</v>
      </c>
      <c r="J21" s="101">
        <f t="shared" ref="J21:J25" si="7">I21/K21*100</f>
        <v>3.296415626258558</v>
      </c>
      <c r="K21" s="106">
        <v>49660</v>
      </c>
    </row>
    <row r="22" spans="2:11" ht="40.5" customHeight="1" x14ac:dyDescent="0.15">
      <c r="B22" s="92" t="s">
        <v>5</v>
      </c>
      <c r="C22" s="93">
        <v>309</v>
      </c>
      <c r="D22" s="99">
        <f t="shared" si="4"/>
        <v>0.86115601137060371</v>
      </c>
      <c r="E22" s="95">
        <v>371</v>
      </c>
      <c r="F22" s="99">
        <f t="shared" si="5"/>
        <v>1.0339445961763558</v>
      </c>
      <c r="G22" s="95">
        <v>1258</v>
      </c>
      <c r="H22" s="99">
        <f t="shared" si="6"/>
        <v>3.5059361239618752</v>
      </c>
      <c r="I22" s="95">
        <v>1009</v>
      </c>
      <c r="J22" s="99">
        <f t="shared" si="7"/>
        <v>2.8119948720807089</v>
      </c>
      <c r="K22" s="102">
        <v>35882</v>
      </c>
    </row>
    <row r="23" spans="2:11" ht="40.5" customHeight="1" x14ac:dyDescent="0.15">
      <c r="B23" s="58" t="s">
        <v>7</v>
      </c>
      <c r="C23" s="60">
        <v>57</v>
      </c>
      <c r="D23" s="101">
        <f t="shared" si="4"/>
        <v>0.3</v>
      </c>
      <c r="E23" s="105">
        <v>352</v>
      </c>
      <c r="F23" s="101">
        <f t="shared" si="5"/>
        <v>1.8526315789473686</v>
      </c>
      <c r="G23" s="105">
        <v>312</v>
      </c>
      <c r="H23" s="101">
        <f t="shared" si="6"/>
        <v>1.6421052631578947</v>
      </c>
      <c r="I23" s="105">
        <v>439</v>
      </c>
      <c r="J23" s="101">
        <f t="shared" si="7"/>
        <v>2.3105263157894735</v>
      </c>
      <c r="K23" s="106">
        <v>19000</v>
      </c>
    </row>
    <row r="24" spans="2:11" ht="40.5" customHeight="1" x14ac:dyDescent="0.15">
      <c r="B24" s="92" t="s">
        <v>9</v>
      </c>
      <c r="C24" s="93">
        <v>50</v>
      </c>
      <c r="D24" s="99">
        <f t="shared" si="4"/>
        <v>0.40345356249495684</v>
      </c>
      <c r="E24" s="95">
        <v>201</v>
      </c>
      <c r="F24" s="99">
        <f t="shared" si="5"/>
        <v>1.6218833212297266</v>
      </c>
      <c r="G24" s="95">
        <v>197</v>
      </c>
      <c r="H24" s="99">
        <f t="shared" si="6"/>
        <v>1.5896070362301298</v>
      </c>
      <c r="I24" s="95">
        <v>333</v>
      </c>
      <c r="J24" s="99">
        <f t="shared" si="7"/>
        <v>2.6870007262164126</v>
      </c>
      <c r="K24" s="102">
        <v>12393</v>
      </c>
    </row>
    <row r="25" spans="2:11" ht="40.5" customHeight="1" thickBot="1" x14ac:dyDescent="0.2">
      <c r="B25" s="59" t="s">
        <v>11</v>
      </c>
      <c r="C25" s="63">
        <v>83</v>
      </c>
      <c r="D25" s="101">
        <f t="shared" si="4"/>
        <v>0.48194170247358031</v>
      </c>
      <c r="E25" s="97">
        <v>275</v>
      </c>
      <c r="F25" s="101">
        <f t="shared" si="5"/>
        <v>1.5967947973522238</v>
      </c>
      <c r="G25" s="97">
        <v>300</v>
      </c>
      <c r="H25" s="101">
        <f t="shared" si="6"/>
        <v>1.7419579607478808</v>
      </c>
      <c r="I25" s="97">
        <v>406</v>
      </c>
      <c r="J25" s="101">
        <f t="shared" si="7"/>
        <v>2.3574497735454654</v>
      </c>
      <c r="K25" s="104">
        <v>17222</v>
      </c>
    </row>
    <row r="26" spans="2:11" ht="26.25" customHeight="1" x14ac:dyDescent="0.15">
      <c r="B26" s="120" t="s">
        <v>45</v>
      </c>
      <c r="C26" s="121"/>
      <c r="D26" s="121"/>
      <c r="E26" s="121"/>
      <c r="F26" s="121"/>
      <c r="G26" s="121"/>
      <c r="H26" s="121"/>
      <c r="I26" s="121"/>
      <c r="J26" s="121"/>
      <c r="K26" s="121"/>
    </row>
  </sheetData>
  <mergeCells count="15">
    <mergeCell ref="B26:K26"/>
    <mergeCell ref="K6:K7"/>
    <mergeCell ref="B14:K14"/>
    <mergeCell ref="B18:B19"/>
    <mergeCell ref="C18:D18"/>
    <mergeCell ref="E18:F18"/>
    <mergeCell ref="G18:H18"/>
    <mergeCell ref="I18:J18"/>
    <mergeCell ref="K18:K19"/>
    <mergeCell ref="C2:I3"/>
    <mergeCell ref="B6:B7"/>
    <mergeCell ref="C6:D6"/>
    <mergeCell ref="E6:F6"/>
    <mergeCell ref="G6:H6"/>
    <mergeCell ref="I6:J6"/>
  </mergeCells>
  <phoneticPr fontId="1"/>
  <pageMargins left="0.9055118110236221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view="pageBreakPreview" zoomScaleNormal="100" zoomScaleSheetLayoutView="100" workbookViewId="0">
      <selection activeCell="A22" sqref="A22"/>
    </sheetView>
  </sheetViews>
  <sheetFormatPr defaultRowHeight="13.5" x14ac:dyDescent="0.15"/>
  <cols>
    <col min="2" max="2" width="15.625" customWidth="1"/>
    <col min="3" max="10" width="9.625" customWidth="1"/>
    <col min="11" max="11" width="12.25" customWidth="1"/>
    <col min="12" max="12" width="5.375" customWidth="1"/>
  </cols>
  <sheetData>
    <row r="1" spans="2:11" ht="96.75" customHeight="1" x14ac:dyDescent="0.15"/>
    <row r="2" spans="2:11" ht="15.75" customHeight="1" x14ac:dyDescent="0.15">
      <c r="B2" s="68"/>
      <c r="C2" s="113" t="s">
        <v>55</v>
      </c>
      <c r="D2" s="113"/>
      <c r="E2" s="113"/>
      <c r="F2" s="113"/>
      <c r="G2" s="113"/>
      <c r="H2" s="113"/>
      <c r="I2" s="113"/>
      <c r="J2" s="68"/>
      <c r="K2" s="68"/>
    </row>
    <row r="3" spans="2:11" ht="15.75" customHeight="1" x14ac:dyDescent="0.15">
      <c r="B3" s="68"/>
      <c r="C3" s="113"/>
      <c r="D3" s="113"/>
      <c r="E3" s="113"/>
      <c r="F3" s="113"/>
      <c r="G3" s="113"/>
      <c r="H3" s="113"/>
      <c r="I3" s="113"/>
      <c r="J3" s="68"/>
      <c r="K3" s="68"/>
    </row>
    <row r="4" spans="2:11" ht="51" customHeight="1" x14ac:dyDescent="0.15"/>
    <row r="5" spans="2:11" ht="21.75" customHeight="1" thickBot="1" x14ac:dyDescent="0.2">
      <c r="B5" s="66" t="s">
        <v>59</v>
      </c>
      <c r="C5" s="21"/>
      <c r="D5" s="22"/>
      <c r="E5" s="22"/>
      <c r="F5" s="22"/>
      <c r="G5" s="22"/>
      <c r="H5" s="22"/>
      <c r="I5" s="22"/>
      <c r="J5" s="24"/>
    </row>
    <row r="6" spans="2:11" ht="27.75" customHeight="1" x14ac:dyDescent="0.15">
      <c r="B6" s="114"/>
      <c r="C6" s="116" t="s">
        <v>12</v>
      </c>
      <c r="D6" s="116"/>
      <c r="E6" s="124" t="s">
        <v>13</v>
      </c>
      <c r="F6" s="124"/>
      <c r="G6" s="124" t="s">
        <v>14</v>
      </c>
      <c r="H6" s="124"/>
      <c r="I6" s="124" t="s">
        <v>15</v>
      </c>
      <c r="J6" s="124"/>
      <c r="K6" s="126" t="s">
        <v>49</v>
      </c>
    </row>
    <row r="7" spans="2:11" ht="27.75" customHeight="1" x14ac:dyDescent="0.15">
      <c r="B7" s="115"/>
      <c r="C7" s="67" t="s">
        <v>40</v>
      </c>
      <c r="D7" s="67" t="s">
        <v>51</v>
      </c>
      <c r="E7" s="67" t="s">
        <v>40</v>
      </c>
      <c r="F7" s="67" t="s">
        <v>51</v>
      </c>
      <c r="G7" s="67" t="s">
        <v>40</v>
      </c>
      <c r="H7" s="67" t="s">
        <v>51</v>
      </c>
      <c r="I7" s="67" t="s">
        <v>40</v>
      </c>
      <c r="J7" s="67" t="s">
        <v>51</v>
      </c>
      <c r="K7" s="127"/>
    </row>
    <row r="8" spans="2:11" ht="40.5" customHeight="1" x14ac:dyDescent="0.15">
      <c r="B8" s="75" t="s">
        <v>1</v>
      </c>
      <c r="C8" s="76">
        <v>86</v>
      </c>
      <c r="D8" s="77">
        <f>C8/K8*100</f>
        <v>0.42158929359282316</v>
      </c>
      <c r="E8" s="76">
        <v>346</v>
      </c>
      <c r="F8" s="77">
        <f>E8/K8*100</f>
        <v>1.6961615765478701</v>
      </c>
      <c r="G8" s="76">
        <v>437</v>
      </c>
      <c r="H8" s="77">
        <f>G8/K8*100</f>
        <v>2.1422618755821365</v>
      </c>
      <c r="I8" s="76">
        <v>556</v>
      </c>
      <c r="J8" s="77">
        <f>I8/K8*100</f>
        <v>2.7256238050884849</v>
      </c>
      <c r="K8" s="78">
        <v>20399</v>
      </c>
    </row>
    <row r="9" spans="2:11" ht="40.5" customHeight="1" x14ac:dyDescent="0.15">
      <c r="B9" s="75" t="s">
        <v>3</v>
      </c>
      <c r="C9" s="76">
        <v>200</v>
      </c>
      <c r="D9" s="77">
        <f t="shared" ref="D9:D13" si="0">C9/K9*100</f>
        <v>0.40273862263391064</v>
      </c>
      <c r="E9" s="76">
        <v>844</v>
      </c>
      <c r="F9" s="77">
        <f t="shared" ref="F9:F13" si="1">E9/K9*100</f>
        <v>1.6995569875151026</v>
      </c>
      <c r="G9" s="76">
        <v>1171</v>
      </c>
      <c r="H9" s="77">
        <f t="shared" ref="H9:H13" si="2">G9/K9*100</f>
        <v>2.3580346355215465</v>
      </c>
      <c r="I9" s="76">
        <v>1637</v>
      </c>
      <c r="J9" s="77">
        <f t="shared" ref="J9:J13" si="3">I9/K9*100</f>
        <v>3.296415626258558</v>
      </c>
      <c r="K9" s="78">
        <v>49660</v>
      </c>
    </row>
    <row r="10" spans="2:11" ht="40.5" customHeight="1" x14ac:dyDescent="0.15">
      <c r="B10" s="75" t="s">
        <v>5</v>
      </c>
      <c r="C10" s="76">
        <v>309</v>
      </c>
      <c r="D10" s="77">
        <f t="shared" si="0"/>
        <v>0.86115601137060371</v>
      </c>
      <c r="E10" s="76">
        <v>371</v>
      </c>
      <c r="F10" s="77">
        <f t="shared" si="1"/>
        <v>1.0339445961763558</v>
      </c>
      <c r="G10" s="76">
        <v>1258</v>
      </c>
      <c r="H10" s="77">
        <f t="shared" si="2"/>
        <v>3.5059361239618752</v>
      </c>
      <c r="I10" s="76">
        <v>1009</v>
      </c>
      <c r="J10" s="77">
        <f t="shared" si="3"/>
        <v>2.8119948720807089</v>
      </c>
      <c r="K10" s="78">
        <v>35882</v>
      </c>
    </row>
    <row r="11" spans="2:11" ht="40.5" customHeight="1" x14ac:dyDescent="0.15">
      <c r="B11" s="75" t="s">
        <v>7</v>
      </c>
      <c r="C11" s="76">
        <v>57</v>
      </c>
      <c r="D11" s="77">
        <f t="shared" si="0"/>
        <v>0.3</v>
      </c>
      <c r="E11" s="76">
        <v>352</v>
      </c>
      <c r="F11" s="77">
        <f t="shared" si="1"/>
        <v>1.8526315789473686</v>
      </c>
      <c r="G11" s="76">
        <v>312</v>
      </c>
      <c r="H11" s="77">
        <f t="shared" si="2"/>
        <v>1.6421052631578947</v>
      </c>
      <c r="I11" s="76">
        <v>439</v>
      </c>
      <c r="J11" s="77">
        <f t="shared" si="3"/>
        <v>2.3105263157894735</v>
      </c>
      <c r="K11" s="78">
        <v>19000</v>
      </c>
    </row>
    <row r="12" spans="2:11" ht="40.5" customHeight="1" x14ac:dyDescent="0.15">
      <c r="B12" s="75" t="s">
        <v>9</v>
      </c>
      <c r="C12" s="76">
        <v>50</v>
      </c>
      <c r="D12" s="77">
        <f t="shared" si="0"/>
        <v>0.40345356249495684</v>
      </c>
      <c r="E12" s="76">
        <v>201</v>
      </c>
      <c r="F12" s="77">
        <f t="shared" si="1"/>
        <v>1.6218833212297266</v>
      </c>
      <c r="G12" s="76">
        <v>197</v>
      </c>
      <c r="H12" s="77">
        <f t="shared" si="2"/>
        <v>1.5896070362301298</v>
      </c>
      <c r="I12" s="76">
        <v>333</v>
      </c>
      <c r="J12" s="77">
        <f t="shared" si="3"/>
        <v>2.6870007262164126</v>
      </c>
      <c r="K12" s="78">
        <v>12393</v>
      </c>
    </row>
    <row r="13" spans="2:11" ht="40.5" customHeight="1" thickBot="1" x14ac:dyDescent="0.2">
      <c r="B13" s="79" t="s">
        <v>11</v>
      </c>
      <c r="C13" s="80">
        <v>83</v>
      </c>
      <c r="D13" s="77">
        <f t="shared" si="0"/>
        <v>0.48194170247358031</v>
      </c>
      <c r="E13" s="80">
        <v>275</v>
      </c>
      <c r="F13" s="77">
        <f t="shared" si="1"/>
        <v>1.5967947973522238</v>
      </c>
      <c r="G13" s="80">
        <v>300</v>
      </c>
      <c r="H13" s="77">
        <f t="shared" si="2"/>
        <v>1.7419579607478808</v>
      </c>
      <c r="I13" s="80">
        <v>406</v>
      </c>
      <c r="J13" s="77">
        <f t="shared" si="3"/>
        <v>2.3574497735454654</v>
      </c>
      <c r="K13" s="81">
        <v>17222</v>
      </c>
    </row>
    <row r="14" spans="2:11" ht="26.25" customHeight="1" x14ac:dyDescent="0.15">
      <c r="B14" s="125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2:11" ht="26.25" customHeight="1" x14ac:dyDescent="0.15">
      <c r="B15" s="69"/>
      <c r="C15" s="82"/>
      <c r="D15" s="82"/>
      <c r="E15" s="82"/>
      <c r="F15" s="82"/>
      <c r="G15" s="82"/>
      <c r="H15" s="82"/>
      <c r="I15" s="82"/>
      <c r="J15" s="82"/>
      <c r="K15" s="82"/>
    </row>
    <row r="16" spans="2:11" x14ac:dyDescent="0.15"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2:11" ht="21.75" customHeight="1" thickBot="1" x14ac:dyDescent="0.2">
      <c r="B17" s="84" t="s">
        <v>58</v>
      </c>
      <c r="C17" s="85"/>
      <c r="D17" s="86"/>
      <c r="E17" s="86"/>
      <c r="F17" s="86"/>
      <c r="G17" s="86"/>
      <c r="H17" s="86"/>
      <c r="I17" s="86"/>
      <c r="J17" s="87"/>
      <c r="K17" s="83"/>
    </row>
    <row r="18" spans="2:11" ht="27.75" customHeight="1" x14ac:dyDescent="0.15">
      <c r="B18" s="129"/>
      <c r="C18" s="131" t="s">
        <v>12</v>
      </c>
      <c r="D18" s="131"/>
      <c r="E18" s="132" t="s">
        <v>13</v>
      </c>
      <c r="F18" s="132"/>
      <c r="G18" s="132" t="s">
        <v>14</v>
      </c>
      <c r="H18" s="132"/>
      <c r="I18" s="132" t="s">
        <v>15</v>
      </c>
      <c r="J18" s="132"/>
      <c r="K18" s="133" t="s">
        <v>49</v>
      </c>
    </row>
    <row r="19" spans="2:11" ht="27.75" customHeight="1" x14ac:dyDescent="0.15">
      <c r="B19" s="130"/>
      <c r="C19" s="88" t="s">
        <v>40</v>
      </c>
      <c r="D19" s="88" t="s">
        <v>51</v>
      </c>
      <c r="E19" s="88" t="s">
        <v>40</v>
      </c>
      <c r="F19" s="88" t="s">
        <v>51</v>
      </c>
      <c r="G19" s="88" t="s">
        <v>40</v>
      </c>
      <c r="H19" s="88" t="s">
        <v>51</v>
      </c>
      <c r="I19" s="88" t="s">
        <v>40</v>
      </c>
      <c r="J19" s="88" t="s">
        <v>51</v>
      </c>
      <c r="K19" s="134"/>
    </row>
    <row r="20" spans="2:11" ht="40.5" customHeight="1" x14ac:dyDescent="0.15">
      <c r="B20" s="75" t="s">
        <v>1</v>
      </c>
      <c r="C20" s="76">
        <v>104</v>
      </c>
      <c r="D20" s="77">
        <v>0.50038491147036179</v>
      </c>
      <c r="E20" s="76">
        <v>365</v>
      </c>
      <c r="F20" s="77">
        <v>1.7561585835257891</v>
      </c>
      <c r="G20" s="76">
        <v>443</v>
      </c>
      <c r="H20" s="77">
        <v>2.1314472671285603</v>
      </c>
      <c r="I20" s="76">
        <v>582</v>
      </c>
      <c r="J20" s="77">
        <v>2.8002309468822171</v>
      </c>
      <c r="K20" s="78">
        <v>20784</v>
      </c>
    </row>
    <row r="21" spans="2:11" ht="40.5" customHeight="1" x14ac:dyDescent="0.15">
      <c r="B21" s="75" t="s">
        <v>3</v>
      </c>
      <c r="C21" s="76">
        <v>230</v>
      </c>
      <c r="D21" s="77">
        <v>0.4528628809955107</v>
      </c>
      <c r="E21" s="76">
        <v>838</v>
      </c>
      <c r="F21" s="77">
        <v>1.6499960620619043</v>
      </c>
      <c r="G21" s="76">
        <v>1159</v>
      </c>
      <c r="H21" s="77">
        <v>2.2820351264078131</v>
      </c>
      <c r="I21" s="76">
        <v>1438</v>
      </c>
      <c r="J21" s="77">
        <v>2.8313774907458455</v>
      </c>
      <c r="K21" s="78">
        <v>50788</v>
      </c>
    </row>
    <row r="22" spans="2:11" ht="40.5" customHeight="1" x14ac:dyDescent="0.15">
      <c r="B22" s="75" t="s">
        <v>5</v>
      </c>
      <c r="C22" s="76">
        <v>272</v>
      </c>
      <c r="D22" s="77">
        <v>0.76222502452010654</v>
      </c>
      <c r="E22" s="76">
        <v>368</v>
      </c>
      <c r="F22" s="77">
        <v>1.0312456214095558</v>
      </c>
      <c r="G22" s="76">
        <v>1114</v>
      </c>
      <c r="H22" s="77">
        <v>3.1217598430713185</v>
      </c>
      <c r="I22" s="76">
        <v>916</v>
      </c>
      <c r="J22" s="77">
        <v>2.5669048619868291</v>
      </c>
      <c r="K22" s="78">
        <v>35685</v>
      </c>
    </row>
    <row r="23" spans="2:11" ht="40.5" customHeight="1" x14ac:dyDescent="0.15">
      <c r="B23" s="75" t="s">
        <v>7</v>
      </c>
      <c r="C23" s="76">
        <v>66</v>
      </c>
      <c r="D23" s="77">
        <v>0.33989082294778039</v>
      </c>
      <c r="E23" s="76">
        <v>308</v>
      </c>
      <c r="F23" s="77">
        <v>1.5861571737563085</v>
      </c>
      <c r="G23" s="76">
        <v>304</v>
      </c>
      <c r="H23" s="77">
        <v>1.5655577299412915</v>
      </c>
      <c r="I23" s="76">
        <v>499</v>
      </c>
      <c r="J23" s="77">
        <v>2.5697806159233698</v>
      </c>
      <c r="K23" s="78">
        <v>19418</v>
      </c>
    </row>
    <row r="24" spans="2:11" ht="40.5" customHeight="1" x14ac:dyDescent="0.15">
      <c r="B24" s="75" t="s">
        <v>9</v>
      </c>
      <c r="C24" s="76">
        <v>42</v>
      </c>
      <c r="D24" s="77">
        <v>0.33120416370948663</v>
      </c>
      <c r="E24" s="76">
        <v>190</v>
      </c>
      <c r="F24" s="77">
        <v>1.4983045501143444</v>
      </c>
      <c r="G24" s="76">
        <v>257</v>
      </c>
      <c r="H24" s="77">
        <v>2.0266540493651921</v>
      </c>
      <c r="I24" s="76">
        <v>346</v>
      </c>
      <c r="J24" s="77">
        <v>2.7284914438924375</v>
      </c>
      <c r="K24" s="78">
        <v>12681</v>
      </c>
    </row>
    <row r="25" spans="2:11" ht="40.5" customHeight="1" thickBot="1" x14ac:dyDescent="0.2">
      <c r="B25" s="79" t="s">
        <v>11</v>
      </c>
      <c r="C25" s="80">
        <v>91</v>
      </c>
      <c r="D25" s="77">
        <v>0.5192285746890335</v>
      </c>
      <c r="E25" s="80">
        <v>262</v>
      </c>
      <c r="F25" s="77">
        <v>1.4949218304233709</v>
      </c>
      <c r="G25" s="80">
        <v>278</v>
      </c>
      <c r="H25" s="77">
        <v>1.5862147666324318</v>
      </c>
      <c r="I25" s="80">
        <v>366</v>
      </c>
      <c r="J25" s="77">
        <v>2.0883259157822662</v>
      </c>
      <c r="K25" s="81">
        <v>17526</v>
      </c>
    </row>
    <row r="26" spans="2:11" ht="26.25" customHeight="1" x14ac:dyDescent="0.15">
      <c r="B26" s="125" t="s">
        <v>45</v>
      </c>
      <c r="C26" s="121"/>
      <c r="D26" s="121"/>
      <c r="E26" s="121"/>
      <c r="F26" s="121"/>
      <c r="G26" s="121"/>
      <c r="H26" s="121"/>
      <c r="I26" s="121"/>
      <c r="J26" s="121"/>
      <c r="K26" s="121"/>
    </row>
  </sheetData>
  <mergeCells count="15">
    <mergeCell ref="B26:K26"/>
    <mergeCell ref="K6:K7"/>
    <mergeCell ref="B14:K14"/>
    <mergeCell ref="B18:B19"/>
    <mergeCell ref="C18:D18"/>
    <mergeCell ref="E18:F18"/>
    <mergeCell ref="G18:H18"/>
    <mergeCell ref="I18:J18"/>
    <mergeCell ref="K18:K19"/>
    <mergeCell ref="C2:I3"/>
    <mergeCell ref="B6:B7"/>
    <mergeCell ref="C6:D6"/>
    <mergeCell ref="E6:F6"/>
    <mergeCell ref="G6:H6"/>
    <mergeCell ref="I6:J6"/>
  </mergeCells>
  <phoneticPr fontId="1"/>
  <pageMargins left="0.9055118110236221" right="0.70866141732283472" top="0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6"/>
  <sheetViews>
    <sheetView view="pageBreakPreview" topLeftCell="A4" zoomScale="115" zoomScaleNormal="100" zoomScaleSheetLayoutView="115" workbookViewId="0">
      <selection activeCell="B1" sqref="B1"/>
    </sheetView>
  </sheetViews>
  <sheetFormatPr defaultRowHeight="13.5" x14ac:dyDescent="0.15"/>
  <cols>
    <col min="2" max="2" width="15.625" customWidth="1"/>
    <col min="3" max="10" width="9.625" customWidth="1"/>
    <col min="11" max="11" width="12.25" customWidth="1"/>
    <col min="12" max="12" width="5.375" customWidth="1"/>
  </cols>
  <sheetData>
    <row r="1" spans="2:11" ht="96.75" customHeight="1" x14ac:dyDescent="0.15"/>
    <row r="2" spans="2:11" ht="15.75" customHeight="1" x14ac:dyDescent="0.15">
      <c r="B2" s="68"/>
      <c r="C2" s="113" t="s">
        <v>55</v>
      </c>
      <c r="D2" s="113"/>
      <c r="E2" s="113"/>
      <c r="F2" s="113"/>
      <c r="G2" s="113"/>
      <c r="H2" s="113"/>
      <c r="I2" s="113"/>
      <c r="J2" s="68"/>
      <c r="K2" s="68"/>
    </row>
    <row r="3" spans="2:11" ht="15.75" customHeight="1" x14ac:dyDescent="0.15">
      <c r="B3" s="68"/>
      <c r="C3" s="113"/>
      <c r="D3" s="113"/>
      <c r="E3" s="113"/>
      <c r="F3" s="113"/>
      <c r="G3" s="113"/>
      <c r="H3" s="113"/>
      <c r="I3" s="113"/>
      <c r="J3" s="68"/>
      <c r="K3" s="68"/>
    </row>
    <row r="4" spans="2:11" ht="51" customHeight="1" x14ac:dyDescent="0.15"/>
    <row r="5" spans="2:11" ht="21.75" customHeight="1" thickBot="1" x14ac:dyDescent="0.2">
      <c r="B5" s="66" t="s">
        <v>58</v>
      </c>
      <c r="C5" s="21"/>
      <c r="D5" s="22"/>
      <c r="E5" s="22"/>
      <c r="F5" s="22"/>
      <c r="G5" s="22"/>
      <c r="H5" s="22"/>
      <c r="I5" s="22"/>
      <c r="J5" s="24"/>
    </row>
    <row r="6" spans="2:11" ht="27.75" customHeight="1" x14ac:dyDescent="0.15">
      <c r="B6" s="114"/>
      <c r="C6" s="116" t="s">
        <v>12</v>
      </c>
      <c r="D6" s="116"/>
      <c r="E6" s="124" t="s">
        <v>13</v>
      </c>
      <c r="F6" s="124"/>
      <c r="G6" s="124" t="s">
        <v>14</v>
      </c>
      <c r="H6" s="124"/>
      <c r="I6" s="124" t="s">
        <v>15</v>
      </c>
      <c r="J6" s="124"/>
      <c r="K6" s="126" t="s">
        <v>49</v>
      </c>
    </row>
    <row r="7" spans="2:11" ht="27.75" customHeight="1" x14ac:dyDescent="0.15">
      <c r="B7" s="115"/>
      <c r="C7" s="67" t="s">
        <v>40</v>
      </c>
      <c r="D7" s="67" t="s">
        <v>51</v>
      </c>
      <c r="E7" s="67" t="s">
        <v>40</v>
      </c>
      <c r="F7" s="67" t="s">
        <v>51</v>
      </c>
      <c r="G7" s="67" t="s">
        <v>40</v>
      </c>
      <c r="H7" s="67" t="s">
        <v>51</v>
      </c>
      <c r="I7" s="67" t="s">
        <v>40</v>
      </c>
      <c r="J7" s="67" t="s">
        <v>51</v>
      </c>
      <c r="K7" s="127"/>
    </row>
    <row r="8" spans="2:11" ht="40.5" customHeight="1" x14ac:dyDescent="0.15">
      <c r="B8" s="58" t="s">
        <v>1</v>
      </c>
      <c r="C8" s="60">
        <v>104</v>
      </c>
      <c r="D8" s="61">
        <f>C8/K8*100</f>
        <v>0.50038491147036179</v>
      </c>
      <c r="E8" s="60">
        <v>365</v>
      </c>
      <c r="F8" s="61">
        <f>E8/K8*100</f>
        <v>1.7561585835257891</v>
      </c>
      <c r="G8" s="71">
        <v>443</v>
      </c>
      <c r="H8" s="61">
        <f>G8/K8*100</f>
        <v>2.1314472671285603</v>
      </c>
      <c r="I8" s="73">
        <v>582</v>
      </c>
      <c r="J8" s="61">
        <f>I8/K8*100</f>
        <v>2.8002309468822171</v>
      </c>
      <c r="K8" s="62">
        <v>20784</v>
      </c>
    </row>
    <row r="9" spans="2:11" ht="40.5" customHeight="1" x14ac:dyDescent="0.15">
      <c r="B9" s="58" t="s">
        <v>3</v>
      </c>
      <c r="C9" s="60">
        <v>230</v>
      </c>
      <c r="D9" s="61">
        <f t="shared" ref="D9:D13" si="0">C9/K9*100</f>
        <v>0.4528628809955107</v>
      </c>
      <c r="E9" s="60">
        <v>838</v>
      </c>
      <c r="F9" s="61">
        <f t="shared" ref="F9:F13" si="1">E9/K9*100</f>
        <v>1.6499960620619043</v>
      </c>
      <c r="G9" s="71">
        <v>1159</v>
      </c>
      <c r="H9" s="61">
        <f t="shared" ref="H9:H13" si="2">G9/K9*100</f>
        <v>2.2820351264078131</v>
      </c>
      <c r="I9" s="73">
        <v>1438</v>
      </c>
      <c r="J9" s="61">
        <f t="shared" ref="J9:J13" si="3">I9/K9*100</f>
        <v>2.8313774907458455</v>
      </c>
      <c r="K9" s="62">
        <v>50788</v>
      </c>
    </row>
    <row r="10" spans="2:11" ht="40.5" customHeight="1" x14ac:dyDescent="0.15">
      <c r="B10" s="58" t="s">
        <v>5</v>
      </c>
      <c r="C10" s="60">
        <v>272</v>
      </c>
      <c r="D10" s="61">
        <f t="shared" si="0"/>
        <v>0.76222502452010654</v>
      </c>
      <c r="E10" s="60">
        <v>368</v>
      </c>
      <c r="F10" s="61">
        <f t="shared" si="1"/>
        <v>1.0312456214095558</v>
      </c>
      <c r="G10" s="71">
        <v>1114</v>
      </c>
      <c r="H10" s="61">
        <f t="shared" si="2"/>
        <v>3.1217598430713185</v>
      </c>
      <c r="I10" s="73">
        <v>916</v>
      </c>
      <c r="J10" s="61">
        <f t="shared" si="3"/>
        <v>2.5669048619868291</v>
      </c>
      <c r="K10" s="62">
        <v>35685</v>
      </c>
    </row>
    <row r="11" spans="2:11" ht="40.5" customHeight="1" x14ac:dyDescent="0.15">
      <c r="B11" s="58" t="s">
        <v>7</v>
      </c>
      <c r="C11" s="60">
        <v>66</v>
      </c>
      <c r="D11" s="61">
        <f t="shared" si="0"/>
        <v>0.33989082294778039</v>
      </c>
      <c r="E11" s="60">
        <v>308</v>
      </c>
      <c r="F11" s="61">
        <f t="shared" si="1"/>
        <v>1.5861571737563085</v>
      </c>
      <c r="G11" s="71">
        <v>304</v>
      </c>
      <c r="H11" s="61">
        <f t="shared" si="2"/>
        <v>1.5655577299412915</v>
      </c>
      <c r="I11" s="73">
        <v>499</v>
      </c>
      <c r="J11" s="61">
        <f t="shared" si="3"/>
        <v>2.5697806159233698</v>
      </c>
      <c r="K11" s="62">
        <v>19418</v>
      </c>
    </row>
    <row r="12" spans="2:11" ht="40.5" customHeight="1" x14ac:dyDescent="0.15">
      <c r="B12" s="58" t="s">
        <v>9</v>
      </c>
      <c r="C12" s="60">
        <v>42</v>
      </c>
      <c r="D12" s="61">
        <f t="shared" si="0"/>
        <v>0.33120416370948663</v>
      </c>
      <c r="E12" s="60">
        <v>190</v>
      </c>
      <c r="F12" s="61">
        <f t="shared" si="1"/>
        <v>1.4983045501143444</v>
      </c>
      <c r="G12" s="71">
        <v>257</v>
      </c>
      <c r="H12" s="61">
        <f t="shared" si="2"/>
        <v>2.0266540493651921</v>
      </c>
      <c r="I12" s="73">
        <v>346</v>
      </c>
      <c r="J12" s="61">
        <f t="shared" si="3"/>
        <v>2.7284914438924375</v>
      </c>
      <c r="K12" s="62">
        <v>12681</v>
      </c>
    </row>
    <row r="13" spans="2:11" ht="40.5" customHeight="1" thickBot="1" x14ac:dyDescent="0.2">
      <c r="B13" s="59" t="s">
        <v>11</v>
      </c>
      <c r="C13" s="63">
        <v>91</v>
      </c>
      <c r="D13" s="61">
        <f t="shared" si="0"/>
        <v>0.5192285746890335</v>
      </c>
      <c r="E13" s="63">
        <v>262</v>
      </c>
      <c r="F13" s="61">
        <f t="shared" si="1"/>
        <v>1.4949218304233709</v>
      </c>
      <c r="G13" s="72">
        <v>278</v>
      </c>
      <c r="H13" s="61">
        <f t="shared" si="2"/>
        <v>1.5862147666324318</v>
      </c>
      <c r="I13" s="74">
        <v>366</v>
      </c>
      <c r="J13" s="61">
        <f t="shared" si="3"/>
        <v>2.0883259157822662</v>
      </c>
      <c r="K13" s="65">
        <v>17526</v>
      </c>
    </row>
    <row r="14" spans="2:11" ht="26.25" customHeight="1" x14ac:dyDescent="0.15">
      <c r="B14" s="125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26.25" customHeight="1" x14ac:dyDescent="0.15">
      <c r="B15" s="69"/>
      <c r="C15" s="70"/>
      <c r="D15" s="70"/>
      <c r="E15" s="70"/>
      <c r="F15" s="70"/>
      <c r="G15" s="70"/>
      <c r="H15" s="70"/>
      <c r="I15" s="70"/>
      <c r="J15" s="70"/>
      <c r="K15" s="70"/>
    </row>
    <row r="17" spans="2:11" ht="21.75" customHeight="1" thickBot="1" x14ac:dyDescent="0.2">
      <c r="B17" s="66" t="s">
        <v>57</v>
      </c>
      <c r="C17" s="21"/>
      <c r="D17" s="22"/>
      <c r="E17" s="22"/>
      <c r="F17" s="22"/>
      <c r="G17" s="22"/>
      <c r="H17" s="22"/>
      <c r="I17" s="22"/>
      <c r="J17" s="24"/>
    </row>
    <row r="18" spans="2:11" ht="27.75" customHeight="1" x14ac:dyDescent="0.15">
      <c r="B18" s="114"/>
      <c r="C18" s="116" t="s">
        <v>12</v>
      </c>
      <c r="D18" s="116"/>
      <c r="E18" s="124" t="s">
        <v>13</v>
      </c>
      <c r="F18" s="124"/>
      <c r="G18" s="124" t="s">
        <v>14</v>
      </c>
      <c r="H18" s="124"/>
      <c r="I18" s="124" t="s">
        <v>15</v>
      </c>
      <c r="J18" s="124"/>
      <c r="K18" s="126" t="s">
        <v>49</v>
      </c>
    </row>
    <row r="19" spans="2:11" ht="27.75" customHeight="1" x14ac:dyDescent="0.15">
      <c r="B19" s="115"/>
      <c r="C19" s="67" t="s">
        <v>40</v>
      </c>
      <c r="D19" s="67" t="s">
        <v>51</v>
      </c>
      <c r="E19" s="67" t="s">
        <v>40</v>
      </c>
      <c r="F19" s="67" t="s">
        <v>51</v>
      </c>
      <c r="G19" s="67" t="s">
        <v>40</v>
      </c>
      <c r="H19" s="67" t="s">
        <v>51</v>
      </c>
      <c r="I19" s="67" t="s">
        <v>40</v>
      </c>
      <c r="J19" s="67" t="s">
        <v>51</v>
      </c>
      <c r="K19" s="127"/>
    </row>
    <row r="20" spans="2:11" ht="40.5" customHeight="1" x14ac:dyDescent="0.15">
      <c r="B20" s="58" t="s">
        <v>1</v>
      </c>
      <c r="C20" s="60">
        <v>113</v>
      </c>
      <c r="D20" s="61">
        <f>C20/K20*100</f>
        <v>0.53364817001180642</v>
      </c>
      <c r="E20" s="60">
        <v>306</v>
      </c>
      <c r="F20" s="61">
        <f>E20/K20*100</f>
        <v>1.4451003541912633</v>
      </c>
      <c r="G20" s="71">
        <v>527</v>
      </c>
      <c r="H20" s="61">
        <f>G20/K20*100</f>
        <v>2.4887839433293979</v>
      </c>
      <c r="I20" s="73">
        <v>735</v>
      </c>
      <c r="J20" s="61">
        <f>I20/K20*100</f>
        <v>3.4710743801652892</v>
      </c>
      <c r="K20" s="62">
        <v>21175</v>
      </c>
    </row>
    <row r="21" spans="2:11" ht="40.5" customHeight="1" x14ac:dyDescent="0.15">
      <c r="B21" s="58" t="s">
        <v>3</v>
      </c>
      <c r="C21" s="60">
        <v>267</v>
      </c>
      <c r="D21" s="61">
        <f t="shared" ref="D21:D25" si="4">C21/K21*100</f>
        <v>0.51712116516888751</v>
      </c>
      <c r="E21" s="60">
        <v>802</v>
      </c>
      <c r="F21" s="61">
        <f t="shared" ref="F21:F25" si="5">E21/K21*100</f>
        <v>1.5533002788968082</v>
      </c>
      <c r="G21" s="71">
        <v>1279</v>
      </c>
      <c r="H21" s="61">
        <f t="shared" ref="H21:H25" si="6">G21/K21*100</f>
        <v>2.4771459559962814</v>
      </c>
      <c r="I21" s="73">
        <v>1668</v>
      </c>
      <c r="J21" s="61">
        <f t="shared" ref="J21:J25" si="7">I21/K21*100</f>
        <v>3.2305546947629376</v>
      </c>
      <c r="K21" s="62">
        <v>51632</v>
      </c>
    </row>
    <row r="22" spans="2:11" ht="40.5" customHeight="1" x14ac:dyDescent="0.15">
      <c r="B22" s="58" t="s">
        <v>5</v>
      </c>
      <c r="C22" s="60">
        <v>300</v>
      </c>
      <c r="D22" s="61">
        <f t="shared" si="4"/>
        <v>0.84331253162421982</v>
      </c>
      <c r="E22" s="60">
        <v>398</v>
      </c>
      <c r="F22" s="61">
        <f t="shared" si="5"/>
        <v>1.1187946252881318</v>
      </c>
      <c r="G22" s="71">
        <v>1292</v>
      </c>
      <c r="H22" s="61">
        <f t="shared" si="6"/>
        <v>3.6318659695283069</v>
      </c>
      <c r="I22" s="73">
        <v>1041</v>
      </c>
      <c r="J22" s="61">
        <f t="shared" si="7"/>
        <v>2.9262944847360433</v>
      </c>
      <c r="K22" s="62">
        <v>35574</v>
      </c>
    </row>
    <row r="23" spans="2:11" ht="40.5" customHeight="1" x14ac:dyDescent="0.15">
      <c r="B23" s="58" t="s">
        <v>7</v>
      </c>
      <c r="C23" s="60">
        <v>63</v>
      </c>
      <c r="D23" s="61">
        <f t="shared" si="4"/>
        <v>0.31744432127380828</v>
      </c>
      <c r="E23" s="60">
        <v>355</v>
      </c>
      <c r="F23" s="61">
        <f t="shared" si="5"/>
        <v>1.788773556384158</v>
      </c>
      <c r="G23" s="71">
        <v>386</v>
      </c>
      <c r="H23" s="61">
        <f t="shared" si="6"/>
        <v>1.9449763176458732</v>
      </c>
      <c r="I23" s="73">
        <v>532</v>
      </c>
      <c r="J23" s="61">
        <f t="shared" si="7"/>
        <v>2.6806409352010481</v>
      </c>
      <c r="K23" s="62">
        <v>19846</v>
      </c>
    </row>
    <row r="24" spans="2:11" ht="40.5" customHeight="1" x14ac:dyDescent="0.15">
      <c r="B24" s="58" t="s">
        <v>9</v>
      </c>
      <c r="C24" s="60">
        <v>41</v>
      </c>
      <c r="D24" s="61">
        <f t="shared" si="4"/>
        <v>0.31731290147821378</v>
      </c>
      <c r="E24" s="60">
        <v>185</v>
      </c>
      <c r="F24" s="61">
        <f t="shared" si="5"/>
        <v>1.431777726182184</v>
      </c>
      <c r="G24" s="71">
        <v>324</v>
      </c>
      <c r="H24" s="61">
        <f t="shared" si="6"/>
        <v>2.5075458555839329</v>
      </c>
      <c r="I24" s="73">
        <v>418</v>
      </c>
      <c r="J24" s="61">
        <f t="shared" si="7"/>
        <v>3.2350437272656913</v>
      </c>
      <c r="K24" s="62">
        <v>12921</v>
      </c>
    </row>
    <row r="25" spans="2:11" ht="40.5" customHeight="1" thickBot="1" x14ac:dyDescent="0.2">
      <c r="B25" s="59" t="s">
        <v>11</v>
      </c>
      <c r="C25" s="63">
        <v>100</v>
      </c>
      <c r="D25" s="61">
        <f t="shared" si="4"/>
        <v>0.56236643797098185</v>
      </c>
      <c r="E25" s="63">
        <v>254</v>
      </c>
      <c r="F25" s="61">
        <f t="shared" si="5"/>
        <v>1.4284107524462941</v>
      </c>
      <c r="G25" s="72">
        <v>350</v>
      </c>
      <c r="H25" s="61">
        <f t="shared" si="6"/>
        <v>1.9682825328984366</v>
      </c>
      <c r="I25" s="74">
        <v>399</v>
      </c>
      <c r="J25" s="61">
        <f t="shared" si="7"/>
        <v>2.243842087504218</v>
      </c>
      <c r="K25" s="65">
        <v>17782</v>
      </c>
    </row>
    <row r="26" spans="2:11" ht="26.25" customHeight="1" x14ac:dyDescent="0.15">
      <c r="B26" s="125" t="s">
        <v>45</v>
      </c>
      <c r="C26" s="121"/>
      <c r="D26" s="121"/>
      <c r="E26" s="121"/>
      <c r="F26" s="121"/>
      <c r="G26" s="121"/>
      <c r="H26" s="121"/>
      <c r="I26" s="121"/>
      <c r="J26" s="121"/>
      <c r="K26" s="121"/>
    </row>
  </sheetData>
  <mergeCells count="15">
    <mergeCell ref="K6:K7"/>
    <mergeCell ref="B14:K14"/>
    <mergeCell ref="C2:I3"/>
    <mergeCell ref="B6:B7"/>
    <mergeCell ref="C6:D6"/>
    <mergeCell ref="E6:F6"/>
    <mergeCell ref="G6:H6"/>
    <mergeCell ref="I6:J6"/>
    <mergeCell ref="K18:K19"/>
    <mergeCell ref="B26:K26"/>
    <mergeCell ref="B18:B19"/>
    <mergeCell ref="C18:D18"/>
    <mergeCell ref="E18:F18"/>
    <mergeCell ref="G18:H18"/>
    <mergeCell ref="I18:J18"/>
  </mergeCells>
  <phoneticPr fontId="1"/>
  <pageMargins left="0.9055118110236221" right="0.70866141732283472" top="0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4"/>
  <sheetViews>
    <sheetView view="pageBreakPreview" topLeftCell="A4" zoomScale="115" zoomScaleNormal="100" zoomScaleSheetLayoutView="115" workbookViewId="0">
      <selection activeCell="A5" sqref="A5:XFD14"/>
    </sheetView>
  </sheetViews>
  <sheetFormatPr defaultRowHeight="13.5" x14ac:dyDescent="0.15"/>
  <cols>
    <col min="2" max="2" width="15.625" customWidth="1"/>
    <col min="3" max="10" width="9.625" customWidth="1"/>
    <col min="11" max="11" width="12.25" customWidth="1"/>
    <col min="12" max="12" width="5.375" customWidth="1"/>
  </cols>
  <sheetData>
    <row r="1" spans="2:11" ht="79.5" customHeight="1" x14ac:dyDescent="0.15"/>
    <row r="2" spans="2:11" ht="15.75" customHeight="1" x14ac:dyDescent="0.15">
      <c r="B2" s="68"/>
      <c r="C2" s="113" t="s">
        <v>55</v>
      </c>
      <c r="D2" s="113"/>
      <c r="E2" s="113"/>
      <c r="F2" s="113"/>
      <c r="G2" s="113"/>
      <c r="H2" s="113"/>
      <c r="I2" s="113"/>
      <c r="J2" s="68"/>
      <c r="K2" s="68"/>
    </row>
    <row r="3" spans="2:11" ht="15.75" customHeight="1" x14ac:dyDescent="0.15">
      <c r="B3" s="68"/>
      <c r="C3" s="113"/>
      <c r="D3" s="113"/>
      <c r="E3" s="113"/>
      <c r="F3" s="113"/>
      <c r="G3" s="113"/>
      <c r="H3" s="113"/>
      <c r="I3" s="113"/>
      <c r="J3" s="68"/>
      <c r="K3" s="68"/>
    </row>
    <row r="4" spans="2:11" ht="28.5" customHeight="1" x14ac:dyDescent="0.15"/>
    <row r="5" spans="2:11" ht="21.75" customHeight="1" thickBot="1" x14ac:dyDescent="0.2">
      <c r="B5" s="66" t="s">
        <v>57</v>
      </c>
      <c r="C5" s="21"/>
      <c r="D5" s="22"/>
      <c r="E5" s="22"/>
      <c r="F5" s="22"/>
      <c r="G5" s="22"/>
      <c r="H5" s="22"/>
      <c r="I5" s="22"/>
      <c r="J5" s="24"/>
    </row>
    <row r="6" spans="2:11" ht="27.75" customHeight="1" x14ac:dyDescent="0.15">
      <c r="B6" s="114"/>
      <c r="C6" s="116" t="s">
        <v>12</v>
      </c>
      <c r="D6" s="116"/>
      <c r="E6" s="124" t="s">
        <v>13</v>
      </c>
      <c r="F6" s="124"/>
      <c r="G6" s="124" t="s">
        <v>14</v>
      </c>
      <c r="H6" s="124"/>
      <c r="I6" s="124" t="s">
        <v>15</v>
      </c>
      <c r="J6" s="124"/>
      <c r="K6" s="126" t="s">
        <v>49</v>
      </c>
    </row>
    <row r="7" spans="2:11" ht="27.75" customHeight="1" x14ac:dyDescent="0.15">
      <c r="B7" s="115"/>
      <c r="C7" s="67" t="s">
        <v>40</v>
      </c>
      <c r="D7" s="67" t="s">
        <v>51</v>
      </c>
      <c r="E7" s="67" t="s">
        <v>40</v>
      </c>
      <c r="F7" s="67" t="s">
        <v>51</v>
      </c>
      <c r="G7" s="67" t="s">
        <v>40</v>
      </c>
      <c r="H7" s="67" t="s">
        <v>51</v>
      </c>
      <c r="I7" s="67" t="s">
        <v>40</v>
      </c>
      <c r="J7" s="67" t="s">
        <v>51</v>
      </c>
      <c r="K7" s="127"/>
    </row>
    <row r="8" spans="2:11" ht="40.5" customHeight="1" x14ac:dyDescent="0.15">
      <c r="B8" s="58" t="s">
        <v>1</v>
      </c>
      <c r="C8" s="60">
        <v>113</v>
      </c>
      <c r="D8" s="61">
        <f>C8/K8*100</f>
        <v>0.53364817001180642</v>
      </c>
      <c r="E8" s="60">
        <v>306</v>
      </c>
      <c r="F8" s="61">
        <f>E8/K8*100</f>
        <v>1.4451003541912633</v>
      </c>
      <c r="G8" s="60">
        <v>527</v>
      </c>
      <c r="H8" s="61">
        <f>G8/K8*100</f>
        <v>2.4887839433293979</v>
      </c>
      <c r="I8" s="60">
        <v>735</v>
      </c>
      <c r="J8" s="61">
        <f>I8/K8*100</f>
        <v>3.4710743801652892</v>
      </c>
      <c r="K8" s="62">
        <v>21175</v>
      </c>
    </row>
    <row r="9" spans="2:11" ht="40.5" customHeight="1" x14ac:dyDescent="0.15">
      <c r="B9" s="58" t="s">
        <v>3</v>
      </c>
      <c r="C9" s="60">
        <v>267</v>
      </c>
      <c r="D9" s="61">
        <f t="shared" ref="D9:D13" si="0">C9/K9*100</f>
        <v>0.51712116516888751</v>
      </c>
      <c r="E9" s="60">
        <v>802</v>
      </c>
      <c r="F9" s="61">
        <f t="shared" ref="F9:F13" si="1">E9/K9*100</f>
        <v>1.5533002788968082</v>
      </c>
      <c r="G9" s="60">
        <v>1279</v>
      </c>
      <c r="H9" s="61">
        <f t="shared" ref="H9:H13" si="2">G9/K9*100</f>
        <v>2.4771459559962814</v>
      </c>
      <c r="I9" s="60">
        <v>1668</v>
      </c>
      <c r="J9" s="61">
        <f t="shared" ref="J9:J13" si="3">I9/K9*100</f>
        <v>3.2305546947629376</v>
      </c>
      <c r="K9" s="62">
        <v>51632</v>
      </c>
    </row>
    <row r="10" spans="2:11" ht="40.5" customHeight="1" x14ac:dyDescent="0.15">
      <c r="B10" s="58" t="s">
        <v>5</v>
      </c>
      <c r="C10" s="60">
        <v>300</v>
      </c>
      <c r="D10" s="61">
        <f t="shared" si="0"/>
        <v>0.84331253162421982</v>
      </c>
      <c r="E10" s="60">
        <v>398</v>
      </c>
      <c r="F10" s="61">
        <f t="shared" si="1"/>
        <v>1.1187946252881318</v>
      </c>
      <c r="G10" s="60">
        <v>1292</v>
      </c>
      <c r="H10" s="61">
        <f t="shared" si="2"/>
        <v>3.6318659695283069</v>
      </c>
      <c r="I10" s="60">
        <v>1041</v>
      </c>
      <c r="J10" s="61">
        <f t="shared" si="3"/>
        <v>2.9262944847360433</v>
      </c>
      <c r="K10" s="62">
        <v>35574</v>
      </c>
    </row>
    <row r="11" spans="2:11" ht="40.5" customHeight="1" x14ac:dyDescent="0.15">
      <c r="B11" s="58" t="s">
        <v>7</v>
      </c>
      <c r="C11" s="60">
        <v>63</v>
      </c>
      <c r="D11" s="61">
        <f t="shared" si="0"/>
        <v>0.31744432127380828</v>
      </c>
      <c r="E11" s="60">
        <v>355</v>
      </c>
      <c r="F11" s="61">
        <f t="shared" si="1"/>
        <v>1.788773556384158</v>
      </c>
      <c r="G11" s="60">
        <v>386</v>
      </c>
      <c r="H11" s="61">
        <f t="shared" si="2"/>
        <v>1.9449763176458732</v>
      </c>
      <c r="I11" s="60">
        <v>532</v>
      </c>
      <c r="J11" s="61">
        <f t="shared" si="3"/>
        <v>2.6806409352010481</v>
      </c>
      <c r="K11" s="62">
        <v>19846</v>
      </c>
    </row>
    <row r="12" spans="2:11" ht="40.5" customHeight="1" x14ac:dyDescent="0.15">
      <c r="B12" s="58" t="s">
        <v>9</v>
      </c>
      <c r="C12" s="60">
        <v>41</v>
      </c>
      <c r="D12" s="61">
        <f t="shared" si="0"/>
        <v>0.31731290147821378</v>
      </c>
      <c r="E12" s="60">
        <v>185</v>
      </c>
      <c r="F12" s="61">
        <f t="shared" si="1"/>
        <v>1.431777726182184</v>
      </c>
      <c r="G12" s="60">
        <v>324</v>
      </c>
      <c r="H12" s="61">
        <f t="shared" si="2"/>
        <v>2.5075458555839329</v>
      </c>
      <c r="I12" s="60">
        <v>418</v>
      </c>
      <c r="J12" s="61">
        <f t="shared" si="3"/>
        <v>3.2350437272656913</v>
      </c>
      <c r="K12" s="62">
        <v>12921</v>
      </c>
    </row>
    <row r="13" spans="2:11" ht="40.5" customHeight="1" thickBot="1" x14ac:dyDescent="0.2">
      <c r="B13" s="59" t="s">
        <v>11</v>
      </c>
      <c r="C13" s="63">
        <v>100</v>
      </c>
      <c r="D13" s="61">
        <f t="shared" si="0"/>
        <v>0.56236643797098185</v>
      </c>
      <c r="E13" s="63">
        <v>254</v>
      </c>
      <c r="F13" s="61">
        <f t="shared" si="1"/>
        <v>1.4284107524462941</v>
      </c>
      <c r="G13" s="63">
        <v>350</v>
      </c>
      <c r="H13" s="61">
        <f t="shared" si="2"/>
        <v>1.9682825328984366</v>
      </c>
      <c r="I13" s="63">
        <v>399</v>
      </c>
      <c r="J13" s="61">
        <f t="shared" si="3"/>
        <v>2.243842087504218</v>
      </c>
      <c r="K13" s="65">
        <v>17782</v>
      </c>
    </row>
    <row r="14" spans="2:11" ht="26.25" customHeight="1" x14ac:dyDescent="0.15">
      <c r="B14" s="125" t="s">
        <v>45</v>
      </c>
      <c r="C14" s="121"/>
      <c r="D14" s="121"/>
      <c r="E14" s="121"/>
      <c r="F14" s="121"/>
      <c r="G14" s="121"/>
      <c r="H14" s="121"/>
      <c r="I14" s="121"/>
      <c r="J14" s="121"/>
      <c r="K14" s="121"/>
    </row>
  </sheetData>
  <mergeCells count="8">
    <mergeCell ref="C2:I3"/>
    <mergeCell ref="B14:K14"/>
    <mergeCell ref="B6:B7"/>
    <mergeCell ref="C6:D6"/>
    <mergeCell ref="E6:F6"/>
    <mergeCell ref="G6:H6"/>
    <mergeCell ref="I6:J6"/>
    <mergeCell ref="K6:K7"/>
  </mergeCells>
  <phoneticPr fontId="1"/>
  <pageMargins left="0.9055118110236221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K13"/>
  <sheetViews>
    <sheetView view="pageBreakPreview" zoomScale="115" zoomScaleNormal="100" zoomScaleSheetLayoutView="115" workbookViewId="0">
      <selection activeCell="D7" sqref="D7"/>
    </sheetView>
  </sheetViews>
  <sheetFormatPr defaultRowHeight="13.5" x14ac:dyDescent="0.15"/>
  <cols>
    <col min="2" max="2" width="16.875" customWidth="1"/>
    <col min="3" max="3" width="9" customWidth="1"/>
    <col min="4" max="8" width="9.125" bestFit="1" customWidth="1"/>
    <col min="9" max="9" width="9.625" bestFit="1" customWidth="1"/>
    <col min="10" max="10" width="9.125" bestFit="1" customWidth="1"/>
    <col min="11" max="11" width="12.25" customWidth="1"/>
  </cols>
  <sheetData>
    <row r="1" spans="2:11" x14ac:dyDescent="0.15">
      <c r="B1" s="113" t="s">
        <v>55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1" x14ac:dyDescent="0.15"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4" spans="2:11" ht="21.75" customHeight="1" thickBot="1" x14ac:dyDescent="0.2">
      <c r="B4" s="66" t="s">
        <v>56</v>
      </c>
      <c r="C4" s="21"/>
      <c r="D4" s="22"/>
      <c r="E4" s="22"/>
      <c r="F4" s="22"/>
      <c r="G4" s="22"/>
      <c r="H4" s="22"/>
      <c r="I4" s="22"/>
      <c r="J4" s="24"/>
    </row>
    <row r="5" spans="2:11" ht="21.75" customHeight="1" x14ac:dyDescent="0.15">
      <c r="B5" s="114"/>
      <c r="C5" s="116" t="s">
        <v>12</v>
      </c>
      <c r="D5" s="116"/>
      <c r="E5" s="124" t="s">
        <v>13</v>
      </c>
      <c r="F5" s="124"/>
      <c r="G5" s="124" t="s">
        <v>14</v>
      </c>
      <c r="H5" s="124"/>
      <c r="I5" s="124" t="s">
        <v>15</v>
      </c>
      <c r="J5" s="124"/>
      <c r="K5" s="126" t="s">
        <v>49</v>
      </c>
    </row>
    <row r="6" spans="2:11" ht="27.75" customHeight="1" x14ac:dyDescent="0.15">
      <c r="B6" s="115"/>
      <c r="C6" s="67" t="s">
        <v>50</v>
      </c>
      <c r="D6" s="67" t="s">
        <v>51</v>
      </c>
      <c r="E6" s="67" t="s">
        <v>50</v>
      </c>
      <c r="F6" s="67" t="s">
        <v>51</v>
      </c>
      <c r="G6" s="67" t="s">
        <v>50</v>
      </c>
      <c r="H6" s="67" t="s">
        <v>51</v>
      </c>
      <c r="I6" s="67" t="s">
        <v>50</v>
      </c>
      <c r="J6" s="67" t="s">
        <v>51</v>
      </c>
      <c r="K6" s="127"/>
    </row>
    <row r="7" spans="2:11" ht="40.5" customHeight="1" x14ac:dyDescent="0.15">
      <c r="B7" s="58" t="s">
        <v>1</v>
      </c>
      <c r="C7" s="60">
        <v>99</v>
      </c>
      <c r="D7" s="61">
        <v>0.46529115946797012</v>
      </c>
      <c r="E7" s="60">
        <v>264</v>
      </c>
      <c r="F7" s="61">
        <v>1.2407764252479203</v>
      </c>
      <c r="G7" s="60">
        <v>388</v>
      </c>
      <c r="H7" s="61">
        <v>1.8235653522583071</v>
      </c>
      <c r="I7" s="60">
        <v>512</v>
      </c>
      <c r="J7" s="61">
        <v>2.4063542792686943</v>
      </c>
      <c r="K7" s="62">
        <v>21277</v>
      </c>
    </row>
    <row r="8" spans="2:11" ht="40.5" customHeight="1" x14ac:dyDescent="0.15">
      <c r="B8" s="58" t="s">
        <v>3</v>
      </c>
      <c r="C8" s="60">
        <v>230</v>
      </c>
      <c r="D8" s="61">
        <v>0.44265671009834673</v>
      </c>
      <c r="E8" s="60">
        <v>664</v>
      </c>
      <c r="F8" s="61">
        <v>1.2779306761100098</v>
      </c>
      <c r="G8" s="60">
        <v>994</v>
      </c>
      <c r="H8" s="61">
        <v>1.9130468253815507</v>
      </c>
      <c r="I8" s="60">
        <v>1154</v>
      </c>
      <c r="J8" s="61">
        <v>2.2209819280586616</v>
      </c>
      <c r="K8" s="62">
        <v>51959</v>
      </c>
    </row>
    <row r="9" spans="2:11" ht="40.5" customHeight="1" x14ac:dyDescent="0.15">
      <c r="B9" s="58" t="s">
        <v>5</v>
      </c>
      <c r="C9" s="60">
        <v>253</v>
      </c>
      <c r="D9" s="61">
        <v>0.71097372488408039</v>
      </c>
      <c r="E9" s="60">
        <v>325</v>
      </c>
      <c r="F9" s="61">
        <v>0.91330616832935219</v>
      </c>
      <c r="G9" s="60">
        <v>966</v>
      </c>
      <c r="H9" s="61">
        <v>2.714626949557398</v>
      </c>
      <c r="I9" s="60">
        <v>730</v>
      </c>
      <c r="J9" s="61">
        <v>2.0514261627090065</v>
      </c>
      <c r="K9" s="62">
        <v>35585</v>
      </c>
    </row>
    <row r="10" spans="2:11" ht="40.5" customHeight="1" x14ac:dyDescent="0.15">
      <c r="B10" s="58" t="s">
        <v>7</v>
      </c>
      <c r="C10" s="60">
        <v>57</v>
      </c>
      <c r="D10" s="61">
        <v>0.28517110266159695</v>
      </c>
      <c r="E10" s="60">
        <v>300</v>
      </c>
      <c r="F10" s="61">
        <v>1.5009005403241946</v>
      </c>
      <c r="G10" s="60">
        <v>320</v>
      </c>
      <c r="H10" s="61">
        <v>1.6009605763458075</v>
      </c>
      <c r="I10" s="60">
        <v>385</v>
      </c>
      <c r="J10" s="61">
        <v>1.9261556934160495</v>
      </c>
      <c r="K10" s="62">
        <v>19988</v>
      </c>
    </row>
    <row r="11" spans="2:11" ht="40.5" customHeight="1" x14ac:dyDescent="0.15">
      <c r="B11" s="58" t="s">
        <v>9</v>
      </c>
      <c r="C11" s="60">
        <v>36</v>
      </c>
      <c r="D11" s="61">
        <v>0.27715759488798214</v>
      </c>
      <c r="E11" s="60">
        <v>146</v>
      </c>
      <c r="F11" s="61">
        <v>1.1240280237123721</v>
      </c>
      <c r="G11" s="60">
        <v>234</v>
      </c>
      <c r="H11" s="61">
        <v>1.8015243667718839</v>
      </c>
      <c r="I11" s="60">
        <v>300</v>
      </c>
      <c r="J11" s="61">
        <v>2.3096466240665179</v>
      </c>
      <c r="K11" s="62">
        <v>12989</v>
      </c>
    </row>
    <row r="12" spans="2:11" ht="40.5" customHeight="1" thickBot="1" x14ac:dyDescent="0.2">
      <c r="B12" s="59" t="s">
        <v>11</v>
      </c>
      <c r="C12" s="63">
        <v>86</v>
      </c>
      <c r="D12" s="64">
        <v>0.48203576032733592</v>
      </c>
      <c r="E12" s="63">
        <v>211</v>
      </c>
      <c r="F12" s="64">
        <v>1.1826691328961381</v>
      </c>
      <c r="G12" s="63">
        <v>258</v>
      </c>
      <c r="H12" s="64">
        <v>1.4461072809820077</v>
      </c>
      <c r="I12" s="63">
        <v>285</v>
      </c>
      <c r="J12" s="64">
        <v>1.5974440894568689</v>
      </c>
      <c r="K12" s="65">
        <v>17841</v>
      </c>
    </row>
    <row r="13" spans="2:11" ht="26.25" customHeight="1" x14ac:dyDescent="0.15">
      <c r="B13" s="125" t="s">
        <v>45</v>
      </c>
      <c r="C13" s="121"/>
      <c r="D13" s="121"/>
      <c r="E13" s="121"/>
      <c r="F13" s="121"/>
      <c r="G13" s="121"/>
      <c r="H13" s="121"/>
      <c r="I13" s="121"/>
      <c r="J13" s="121"/>
      <c r="K13" s="121"/>
    </row>
  </sheetData>
  <mergeCells count="8">
    <mergeCell ref="B1:K2"/>
    <mergeCell ref="B13:K13"/>
    <mergeCell ref="B5:B6"/>
    <mergeCell ref="K5:K6"/>
    <mergeCell ref="C5:D5"/>
    <mergeCell ref="E5:F5"/>
    <mergeCell ref="G5:H5"/>
    <mergeCell ref="I5:J5"/>
  </mergeCells>
  <phoneticPr fontId="1"/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6"/>
  <sheetViews>
    <sheetView view="pageBreakPreview" topLeftCell="B1" zoomScaleNormal="145" zoomScaleSheetLayoutView="100" workbookViewId="0">
      <selection activeCell="L4" sqref="L4"/>
    </sheetView>
  </sheetViews>
  <sheetFormatPr defaultRowHeight="13.5" x14ac:dyDescent="0.15"/>
  <cols>
    <col min="3" max="3" width="14.875" customWidth="1"/>
    <col min="4" max="4" width="11" customWidth="1"/>
    <col min="5" max="5" width="14.625" customWidth="1"/>
    <col min="8" max="8" width="7.25" customWidth="1"/>
    <col min="11" max="11" width="7.25" customWidth="1"/>
  </cols>
  <sheetData>
    <row r="1" spans="3:15" ht="14.25" thickBot="1" x14ac:dyDescent="0.2">
      <c r="C1" s="21" t="s">
        <v>46</v>
      </c>
      <c r="D1" s="21"/>
      <c r="E1" s="22"/>
      <c r="F1" s="22"/>
      <c r="G1" s="22"/>
      <c r="H1" s="22"/>
      <c r="I1" s="22"/>
      <c r="K1" s="23" t="s">
        <v>42</v>
      </c>
      <c r="L1" s="22"/>
      <c r="M1" s="22"/>
      <c r="N1" s="22"/>
      <c r="O1" s="24" t="s">
        <v>44</v>
      </c>
    </row>
    <row r="2" spans="3:15" ht="25.5" customHeight="1" x14ac:dyDescent="0.15">
      <c r="C2" s="137"/>
      <c r="D2" s="138"/>
      <c r="E2" s="143" t="s">
        <v>40</v>
      </c>
      <c r="F2" s="144"/>
      <c r="G2" s="144"/>
      <c r="H2" s="144"/>
      <c r="I2" s="144"/>
      <c r="J2" s="144"/>
      <c r="K2" s="145"/>
      <c r="L2" s="141" t="s">
        <v>43</v>
      </c>
      <c r="M2" s="141"/>
      <c r="N2" s="141"/>
      <c r="O2" s="142"/>
    </row>
    <row r="3" spans="3:15" ht="31.5" customHeight="1" x14ac:dyDescent="0.15">
      <c r="C3" s="139"/>
      <c r="D3" s="140"/>
      <c r="E3" s="25" t="s">
        <v>41</v>
      </c>
      <c r="F3" s="25" t="s">
        <v>12</v>
      </c>
      <c r="G3" s="25" t="s">
        <v>13</v>
      </c>
      <c r="H3" s="42" t="s">
        <v>52</v>
      </c>
      <c r="I3" s="25" t="s">
        <v>14</v>
      </c>
      <c r="J3" s="25" t="s">
        <v>15</v>
      </c>
      <c r="K3" s="42" t="s">
        <v>53</v>
      </c>
      <c r="L3" s="25" t="s">
        <v>12</v>
      </c>
      <c r="M3" s="25" t="s">
        <v>13</v>
      </c>
      <c r="N3" s="25" t="s">
        <v>14</v>
      </c>
      <c r="O3" s="37" t="s">
        <v>15</v>
      </c>
    </row>
    <row r="4" spans="3:15" ht="20.100000000000001" customHeight="1" x14ac:dyDescent="0.15">
      <c r="C4" s="115" t="s">
        <v>1</v>
      </c>
      <c r="D4" s="38">
        <v>2019</v>
      </c>
      <c r="E4" s="39">
        <v>21277</v>
      </c>
      <c r="F4" s="39">
        <v>99</v>
      </c>
      <c r="G4" s="39">
        <v>264</v>
      </c>
      <c r="H4" s="43">
        <f>F4-G4</f>
        <v>-165</v>
      </c>
      <c r="I4" s="39">
        <v>388</v>
      </c>
      <c r="J4" s="39">
        <v>512</v>
      </c>
      <c r="K4" s="43">
        <f>I4-J4</f>
        <v>-124</v>
      </c>
      <c r="L4" s="40">
        <f>F4/$E4*100</f>
        <v>0.46529115946797012</v>
      </c>
      <c r="M4" s="40">
        <f>G4/$E4*100</f>
        <v>1.2407764252479203</v>
      </c>
      <c r="N4" s="40">
        <f>I4/$E4*100</f>
        <v>1.8235653522583071</v>
      </c>
      <c r="O4" s="41">
        <f>J4/$E4*100</f>
        <v>2.4063542792686943</v>
      </c>
    </row>
    <row r="5" spans="3:15" ht="12.95" customHeight="1" x14ac:dyDescent="0.15">
      <c r="C5" s="115"/>
      <c r="D5" s="44" t="s">
        <v>54</v>
      </c>
      <c r="E5" s="45">
        <f>E4-E6</f>
        <v>-397</v>
      </c>
      <c r="F5" s="45">
        <f t="shared" ref="F5:O5" si="0">F4-F6</f>
        <v>20</v>
      </c>
      <c r="G5" s="45">
        <f t="shared" si="0"/>
        <v>-4</v>
      </c>
      <c r="H5" s="45"/>
      <c r="I5" s="45">
        <f t="shared" si="0"/>
        <v>21</v>
      </c>
      <c r="J5" s="45">
        <f t="shared" si="0"/>
        <v>32</v>
      </c>
      <c r="K5" s="45"/>
      <c r="L5" s="46">
        <f t="shared" si="0"/>
        <v>0.10079914138178392</v>
      </c>
      <c r="M5" s="46">
        <f t="shared" si="0"/>
        <v>4.2718575631366384E-3</v>
      </c>
      <c r="N5" s="46">
        <f t="shared" si="0"/>
        <v>0.13029230621235355</v>
      </c>
      <c r="O5" s="47">
        <f t="shared" si="0"/>
        <v>0.19171923266908175</v>
      </c>
    </row>
    <row r="6" spans="3:15" s="4" customFormat="1" ht="20.100000000000001" customHeight="1" x14ac:dyDescent="0.15">
      <c r="C6" s="115"/>
      <c r="D6" s="48">
        <v>2018</v>
      </c>
      <c r="E6" s="49">
        <v>21674</v>
      </c>
      <c r="F6" s="49">
        <v>79</v>
      </c>
      <c r="G6" s="49">
        <v>268</v>
      </c>
      <c r="H6" s="50">
        <f t="shared" ref="H6:H21" si="1">F6-G6</f>
        <v>-189</v>
      </c>
      <c r="I6" s="49">
        <v>367</v>
      </c>
      <c r="J6" s="49">
        <v>480</v>
      </c>
      <c r="K6" s="50">
        <f t="shared" ref="K6:K21" si="2">I6-J6</f>
        <v>-113</v>
      </c>
      <c r="L6" s="51">
        <f>F6/$E6*100</f>
        <v>0.3644920180861862</v>
      </c>
      <c r="M6" s="51">
        <f>G6/$E6*100</f>
        <v>1.2365045676847837</v>
      </c>
      <c r="N6" s="51">
        <f>I6/$E6*100</f>
        <v>1.6932730460459535</v>
      </c>
      <c r="O6" s="52">
        <f>J6/$E6*100</f>
        <v>2.2146350465996125</v>
      </c>
    </row>
    <row r="7" spans="3:15" ht="20.100000000000001" customHeight="1" x14ac:dyDescent="0.15">
      <c r="C7" s="115" t="s">
        <v>3</v>
      </c>
      <c r="D7" s="38">
        <v>2019</v>
      </c>
      <c r="E7" s="39">
        <v>51959</v>
      </c>
      <c r="F7" s="39">
        <v>230</v>
      </c>
      <c r="G7" s="39">
        <v>664</v>
      </c>
      <c r="H7" s="43">
        <f t="shared" si="1"/>
        <v>-434</v>
      </c>
      <c r="I7" s="39">
        <v>994</v>
      </c>
      <c r="J7" s="39">
        <v>1154</v>
      </c>
      <c r="K7" s="43">
        <f t="shared" si="2"/>
        <v>-160</v>
      </c>
      <c r="L7" s="40">
        <f t="shared" ref="L7:L21" si="3">F7/$E7*100</f>
        <v>0.44265671009834673</v>
      </c>
      <c r="M7" s="40">
        <f>G7/$E7*100</f>
        <v>1.2779306761100098</v>
      </c>
      <c r="N7" s="40">
        <f>I7/$E7*100</f>
        <v>1.9130468253815507</v>
      </c>
      <c r="O7" s="41">
        <f>J7/$E7*100</f>
        <v>2.2209819280586616</v>
      </c>
    </row>
    <row r="8" spans="3:15" ht="12.95" customHeight="1" x14ac:dyDescent="0.15">
      <c r="C8" s="115"/>
      <c r="D8" s="44" t="s">
        <v>54</v>
      </c>
      <c r="E8" s="45">
        <f>E7-E9</f>
        <v>-919</v>
      </c>
      <c r="F8" s="45">
        <f t="shared" ref="F8" si="4">F7-F9</f>
        <v>7</v>
      </c>
      <c r="G8" s="45">
        <f t="shared" ref="G8" si="5">G7-G9</f>
        <v>14</v>
      </c>
      <c r="H8" s="45"/>
      <c r="I8" s="45">
        <f t="shared" ref="I8" si="6">I7-I9</f>
        <v>-10</v>
      </c>
      <c r="J8" s="45">
        <f t="shared" ref="J8" si="7">J7-J9</f>
        <v>-11</v>
      </c>
      <c r="K8" s="45"/>
      <c r="L8" s="46">
        <f t="shared" ref="L8" si="8">L7-L9</f>
        <v>2.0931228801777224E-2</v>
      </c>
      <c r="M8" s="46">
        <f t="shared" ref="M8" si="9">M7-M9</f>
        <v>4.8685999685031511E-2</v>
      </c>
      <c r="N8" s="46">
        <f t="shared" ref="N8" si="10">N7-N9</f>
        <v>1.4336586718969091E-2</v>
      </c>
      <c r="O8" s="47">
        <f t="shared" ref="O8" si="11">O7-O9</f>
        <v>1.7797238773892943E-2</v>
      </c>
    </row>
    <row r="9" spans="3:15" s="4" customFormat="1" ht="20.100000000000001" customHeight="1" x14ac:dyDescent="0.15">
      <c r="C9" s="115"/>
      <c r="D9" s="48">
        <v>2018</v>
      </c>
      <c r="E9" s="49">
        <v>52878</v>
      </c>
      <c r="F9" s="49">
        <v>223</v>
      </c>
      <c r="G9" s="49">
        <v>650</v>
      </c>
      <c r="H9" s="50">
        <f t="shared" si="1"/>
        <v>-427</v>
      </c>
      <c r="I9" s="49">
        <v>1004</v>
      </c>
      <c r="J9" s="49">
        <v>1165</v>
      </c>
      <c r="K9" s="50">
        <f t="shared" si="2"/>
        <v>-161</v>
      </c>
      <c r="L9" s="51">
        <f t="shared" si="3"/>
        <v>0.4217254812965695</v>
      </c>
      <c r="M9" s="51">
        <f>G9/$E9*100</f>
        <v>1.2292446764249783</v>
      </c>
      <c r="N9" s="51">
        <f>I9/$E9*100</f>
        <v>1.8987102386625816</v>
      </c>
      <c r="O9" s="52">
        <f>J9/$E9*100</f>
        <v>2.2031846892847686</v>
      </c>
    </row>
    <row r="10" spans="3:15" ht="20.100000000000001" customHeight="1" x14ac:dyDescent="0.15">
      <c r="C10" s="115" t="s">
        <v>5</v>
      </c>
      <c r="D10" s="38">
        <v>2019</v>
      </c>
      <c r="E10" s="39">
        <v>35585</v>
      </c>
      <c r="F10" s="39">
        <v>253</v>
      </c>
      <c r="G10" s="39">
        <v>325</v>
      </c>
      <c r="H10" s="43">
        <f t="shared" si="1"/>
        <v>-72</v>
      </c>
      <c r="I10" s="39">
        <v>966</v>
      </c>
      <c r="J10" s="39">
        <v>730</v>
      </c>
      <c r="K10" s="43">
        <f t="shared" si="2"/>
        <v>236</v>
      </c>
      <c r="L10" s="40">
        <f t="shared" si="3"/>
        <v>0.71097372488408039</v>
      </c>
      <c r="M10" s="40">
        <f>G10/$E10*100</f>
        <v>0.91330616832935219</v>
      </c>
      <c r="N10" s="40">
        <f>I10/$E10*100</f>
        <v>2.714626949557398</v>
      </c>
      <c r="O10" s="41">
        <f>J10/$E10*100</f>
        <v>2.0514261627090065</v>
      </c>
    </row>
    <row r="11" spans="3:15" ht="12.95" customHeight="1" x14ac:dyDescent="0.15">
      <c r="C11" s="115"/>
      <c r="D11" s="44" t="s">
        <v>54</v>
      </c>
      <c r="E11" s="45">
        <f>E10-E12</f>
        <v>157</v>
      </c>
      <c r="F11" s="45">
        <f t="shared" ref="F11" si="12">F10-F12</f>
        <v>-18</v>
      </c>
      <c r="G11" s="45">
        <f t="shared" ref="G11" si="13">G10-G12</f>
        <v>6</v>
      </c>
      <c r="H11" s="45"/>
      <c r="I11" s="45">
        <f t="shared" ref="I11" si="14">I10-I12</f>
        <v>-14</v>
      </c>
      <c r="J11" s="45">
        <f t="shared" ref="J11" si="15">J10-J12</f>
        <v>53</v>
      </c>
      <c r="K11" s="45"/>
      <c r="L11" s="46">
        <f t="shared" ref="L11" si="16">L10-L12</f>
        <v>-5.3957967562571985E-2</v>
      </c>
      <c r="M11" s="46">
        <f t="shared" ref="M11" si="17">M10-M12</f>
        <v>1.2888419655986416E-2</v>
      </c>
      <c r="N11" s="46">
        <f t="shared" ref="N11" si="18">N10-N12</f>
        <v>-5.1546698404665747E-2</v>
      </c>
      <c r="O11" s="47">
        <f t="shared" ref="O11" si="19">O10-O12</f>
        <v>0.14050824467807055</v>
      </c>
    </row>
    <row r="12" spans="3:15" s="4" customFormat="1" ht="20.100000000000001" customHeight="1" x14ac:dyDescent="0.15">
      <c r="C12" s="115"/>
      <c r="D12" s="48">
        <v>2018</v>
      </c>
      <c r="E12" s="49">
        <v>35428</v>
      </c>
      <c r="F12" s="49">
        <v>271</v>
      </c>
      <c r="G12" s="49">
        <v>319</v>
      </c>
      <c r="H12" s="50">
        <f t="shared" si="1"/>
        <v>-48</v>
      </c>
      <c r="I12" s="49">
        <v>980</v>
      </c>
      <c r="J12" s="49">
        <v>677</v>
      </c>
      <c r="K12" s="50">
        <f t="shared" si="2"/>
        <v>303</v>
      </c>
      <c r="L12" s="51">
        <f t="shared" si="3"/>
        <v>0.76493169244665238</v>
      </c>
      <c r="M12" s="51">
        <f>G12/$E12*100</f>
        <v>0.90041774867336577</v>
      </c>
      <c r="N12" s="51">
        <f>I12/$E12*100</f>
        <v>2.7661736479620638</v>
      </c>
      <c r="O12" s="52">
        <f>J12/$E12*100</f>
        <v>1.9109179180309359</v>
      </c>
    </row>
    <row r="13" spans="3:15" ht="20.100000000000001" customHeight="1" x14ac:dyDescent="0.15">
      <c r="C13" s="115" t="s">
        <v>7</v>
      </c>
      <c r="D13" s="38">
        <v>2019</v>
      </c>
      <c r="E13" s="39">
        <v>19988</v>
      </c>
      <c r="F13" s="39">
        <v>57</v>
      </c>
      <c r="G13" s="39">
        <v>300</v>
      </c>
      <c r="H13" s="43">
        <f t="shared" si="1"/>
        <v>-243</v>
      </c>
      <c r="I13" s="39">
        <v>320</v>
      </c>
      <c r="J13" s="39">
        <v>385</v>
      </c>
      <c r="K13" s="43">
        <f t="shared" si="2"/>
        <v>-65</v>
      </c>
      <c r="L13" s="40">
        <f t="shared" si="3"/>
        <v>0.28517110266159695</v>
      </c>
      <c r="M13" s="40">
        <f>G13/$E13*100</f>
        <v>1.5009005403241946</v>
      </c>
      <c r="N13" s="40">
        <f>I13/$E13*100</f>
        <v>1.6009605763458075</v>
      </c>
      <c r="O13" s="41">
        <f>J13/$E13*100</f>
        <v>1.9261556934160495</v>
      </c>
    </row>
    <row r="14" spans="3:15" ht="12.95" customHeight="1" x14ac:dyDescent="0.15">
      <c r="C14" s="115"/>
      <c r="D14" s="44" t="s">
        <v>54</v>
      </c>
      <c r="E14" s="45">
        <f>E13-E15</f>
        <v>-427</v>
      </c>
      <c r="F14" s="45">
        <f t="shared" ref="F14" si="20">F13-F15</f>
        <v>-22</v>
      </c>
      <c r="G14" s="45">
        <f t="shared" ref="G14" si="21">G13-G15</f>
        <v>8</v>
      </c>
      <c r="H14" s="45"/>
      <c r="I14" s="45">
        <f t="shared" ref="I14" si="22">I13-I15</f>
        <v>74</v>
      </c>
      <c r="J14" s="45">
        <f t="shared" ref="J14" si="23">J13-J15</f>
        <v>32</v>
      </c>
      <c r="K14" s="45"/>
      <c r="L14" s="46">
        <f t="shared" ref="L14" si="24">L13-L15</f>
        <v>-0.10179926226615227</v>
      </c>
      <c r="M14" s="46">
        <f t="shared" ref="M14" si="25">M13-M15</f>
        <v>7.0579697806437913E-2</v>
      </c>
      <c r="N14" s="46">
        <f t="shared" ref="N14" si="26">N13-N15</f>
        <v>0.39596425011509462</v>
      </c>
      <c r="O14" s="47">
        <f t="shared" ref="O14" si="27">O13-O15</f>
        <v>0.1970349488654739</v>
      </c>
    </row>
    <row r="15" spans="3:15" s="4" customFormat="1" ht="20.100000000000001" customHeight="1" x14ac:dyDescent="0.15">
      <c r="C15" s="115"/>
      <c r="D15" s="48">
        <v>2018</v>
      </c>
      <c r="E15" s="49">
        <v>20415</v>
      </c>
      <c r="F15" s="49">
        <v>79</v>
      </c>
      <c r="G15" s="49">
        <v>292</v>
      </c>
      <c r="H15" s="50">
        <f t="shared" si="1"/>
        <v>-213</v>
      </c>
      <c r="I15" s="49">
        <v>246</v>
      </c>
      <c r="J15" s="49">
        <v>353</v>
      </c>
      <c r="K15" s="50">
        <f t="shared" si="2"/>
        <v>-107</v>
      </c>
      <c r="L15" s="51">
        <f t="shared" si="3"/>
        <v>0.38697036492774922</v>
      </c>
      <c r="M15" s="51">
        <f>G15/$E15*100</f>
        <v>1.4303208425177567</v>
      </c>
      <c r="N15" s="51">
        <f>I15/$E15*100</f>
        <v>1.2049963262307128</v>
      </c>
      <c r="O15" s="52">
        <f>J15/$E15*100</f>
        <v>1.7291207445505756</v>
      </c>
    </row>
    <row r="16" spans="3:15" ht="20.100000000000001" customHeight="1" x14ac:dyDescent="0.15">
      <c r="C16" s="115" t="s">
        <v>9</v>
      </c>
      <c r="D16" s="38">
        <v>2019</v>
      </c>
      <c r="E16" s="39">
        <v>12989</v>
      </c>
      <c r="F16" s="39">
        <v>36</v>
      </c>
      <c r="G16" s="39">
        <v>146</v>
      </c>
      <c r="H16" s="43">
        <f t="shared" si="1"/>
        <v>-110</v>
      </c>
      <c r="I16" s="39">
        <v>234</v>
      </c>
      <c r="J16" s="39">
        <v>300</v>
      </c>
      <c r="K16" s="43">
        <f t="shared" si="2"/>
        <v>-66</v>
      </c>
      <c r="L16" s="40">
        <f t="shared" si="3"/>
        <v>0.27715759488798214</v>
      </c>
      <c r="M16" s="40">
        <f>G16/$E16*100</f>
        <v>1.1240280237123721</v>
      </c>
      <c r="N16" s="40">
        <f>I16/$E16*100</f>
        <v>1.8015243667718839</v>
      </c>
      <c r="O16" s="41">
        <f>J16/$E16*100</f>
        <v>2.3096466240665179</v>
      </c>
    </row>
    <row r="17" spans="1:15" ht="12.95" customHeight="1" x14ac:dyDescent="0.15">
      <c r="C17" s="115"/>
      <c r="D17" s="44" t="s">
        <v>54</v>
      </c>
      <c r="E17" s="45">
        <f>E16-E18</f>
        <v>-184</v>
      </c>
      <c r="F17" s="45">
        <f t="shared" ref="F17" si="28">F16-F18</f>
        <v>-15</v>
      </c>
      <c r="G17" s="45">
        <f t="shared" ref="G17" si="29">G16-G18</f>
        <v>-6</v>
      </c>
      <c r="H17" s="45"/>
      <c r="I17" s="45">
        <f t="shared" ref="I17" si="30">I16-I18</f>
        <v>14</v>
      </c>
      <c r="J17" s="45">
        <f t="shared" ref="J17" si="31">J16-J18</f>
        <v>13</v>
      </c>
      <c r="K17" s="45"/>
      <c r="L17" s="46">
        <f t="shared" ref="L17" si="32">L16-L18</f>
        <v>-0.10999795054585981</v>
      </c>
      <c r="M17" s="46">
        <f t="shared" ref="M17" si="33">M16-M18</f>
        <v>-2.9847327384568745E-2</v>
      </c>
      <c r="N17" s="46">
        <f t="shared" ref="N17" si="34">N16-N18</f>
        <v>0.13144162176315399</v>
      </c>
      <c r="O17" s="47">
        <f t="shared" ref="O17" si="35">O16-O18</f>
        <v>0.13094777035058369</v>
      </c>
    </row>
    <row r="18" spans="1:15" s="4" customFormat="1" ht="20.100000000000001" customHeight="1" x14ac:dyDescent="0.15">
      <c r="C18" s="115"/>
      <c r="D18" s="48">
        <v>2018</v>
      </c>
      <c r="E18" s="49">
        <v>13173</v>
      </c>
      <c r="F18" s="49">
        <v>51</v>
      </c>
      <c r="G18" s="49">
        <v>152</v>
      </c>
      <c r="H18" s="50">
        <f t="shared" si="1"/>
        <v>-101</v>
      </c>
      <c r="I18" s="49">
        <v>220</v>
      </c>
      <c r="J18" s="49">
        <v>287</v>
      </c>
      <c r="K18" s="50">
        <f t="shared" si="2"/>
        <v>-67</v>
      </c>
      <c r="L18" s="51">
        <f t="shared" si="3"/>
        <v>0.38715554543384195</v>
      </c>
      <c r="M18" s="51">
        <f>G18/$E18*100</f>
        <v>1.1538753510969408</v>
      </c>
      <c r="N18" s="51">
        <f>I18/$E18*100</f>
        <v>1.6700827450087299</v>
      </c>
      <c r="O18" s="52">
        <f>J18/$E18*100</f>
        <v>2.1786988537159342</v>
      </c>
    </row>
    <row r="19" spans="1:15" ht="20.100000000000001" customHeight="1" x14ac:dyDescent="0.15">
      <c r="C19" s="115" t="s">
        <v>11</v>
      </c>
      <c r="D19" s="38">
        <v>2019</v>
      </c>
      <c r="E19" s="39">
        <v>17841</v>
      </c>
      <c r="F19" s="39">
        <v>86</v>
      </c>
      <c r="G19" s="39">
        <v>211</v>
      </c>
      <c r="H19" s="43">
        <f t="shared" si="1"/>
        <v>-125</v>
      </c>
      <c r="I19" s="39">
        <v>258</v>
      </c>
      <c r="J19" s="39">
        <v>285</v>
      </c>
      <c r="K19" s="43">
        <f t="shared" si="2"/>
        <v>-27</v>
      </c>
      <c r="L19" s="40">
        <f t="shared" si="3"/>
        <v>0.48203576032733592</v>
      </c>
      <c r="M19" s="40">
        <f>G19/$E19*100</f>
        <v>1.1826691328961381</v>
      </c>
      <c r="N19" s="40">
        <f>I19/$E19*100</f>
        <v>1.4461072809820077</v>
      </c>
      <c r="O19" s="41">
        <f>J19/$E19*100</f>
        <v>1.5974440894568689</v>
      </c>
    </row>
    <row r="20" spans="1:15" ht="12.95" customHeight="1" x14ac:dyDescent="0.15">
      <c r="C20" s="135"/>
      <c r="D20" s="44" t="s">
        <v>54</v>
      </c>
      <c r="E20" s="45">
        <f>E19-E21</f>
        <v>-214</v>
      </c>
      <c r="F20" s="45">
        <f t="shared" ref="F20" si="36">F19-F21</f>
        <v>15</v>
      </c>
      <c r="G20" s="45">
        <f t="shared" ref="G20" si="37">G19-G21</f>
        <v>14</v>
      </c>
      <c r="H20" s="45"/>
      <c r="I20" s="45">
        <f t="shared" ref="I20" si="38">I19-I21</f>
        <v>-26</v>
      </c>
      <c r="J20" s="45">
        <f t="shared" ref="J20" si="39">J19-J21</f>
        <v>-32</v>
      </c>
      <c r="K20" s="45"/>
      <c r="L20" s="46">
        <f t="shared" ref="L20" si="40">L19-L21</f>
        <v>8.8792891315981726E-2</v>
      </c>
      <c r="M20" s="46">
        <f t="shared" ref="M20" si="41">M19-M21</f>
        <v>9.1558637188577929E-2</v>
      </c>
      <c r="N20" s="46">
        <f t="shared" ref="N20" si="42">N19-N21</f>
        <v>-0.12686419506340907</v>
      </c>
      <c r="O20" s="47">
        <f t="shared" ref="O20" si="43">O19-O21</f>
        <v>-0.15830224119945924</v>
      </c>
    </row>
    <row r="21" spans="1:15" s="4" customFormat="1" ht="20.100000000000001" customHeight="1" thickBot="1" x14ac:dyDescent="0.2">
      <c r="C21" s="136"/>
      <c r="D21" s="53">
        <v>2018</v>
      </c>
      <c r="E21" s="54">
        <v>18055</v>
      </c>
      <c r="F21" s="54">
        <v>71</v>
      </c>
      <c r="G21" s="54">
        <v>197</v>
      </c>
      <c r="H21" s="55">
        <f t="shared" si="1"/>
        <v>-126</v>
      </c>
      <c r="I21" s="54">
        <v>284</v>
      </c>
      <c r="J21" s="54">
        <v>317</v>
      </c>
      <c r="K21" s="55">
        <f t="shared" si="2"/>
        <v>-33</v>
      </c>
      <c r="L21" s="56">
        <f t="shared" si="3"/>
        <v>0.39324286901135419</v>
      </c>
      <c r="M21" s="56">
        <f>G21/$E21*100</f>
        <v>1.0911104957075601</v>
      </c>
      <c r="N21" s="56">
        <f>I21/$E21*100</f>
        <v>1.5729714760454168</v>
      </c>
      <c r="O21" s="57">
        <f>J21/$E21*100</f>
        <v>1.7557463306563281</v>
      </c>
    </row>
    <row r="22" spans="1:15" x14ac:dyDescent="0.15">
      <c r="C22" s="35" t="s">
        <v>45</v>
      </c>
      <c r="D22" s="3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15">
      <c r="C23" s="20"/>
      <c r="D23" s="20"/>
      <c r="E23" s="1"/>
    </row>
    <row r="27" spans="1:15" x14ac:dyDescent="0.15">
      <c r="A27" s="1"/>
      <c r="B27" s="5"/>
      <c r="C27" s="3"/>
      <c r="D27" s="3"/>
      <c r="E27" s="2"/>
      <c r="F27" s="2"/>
      <c r="G27" s="2"/>
      <c r="H27" s="2"/>
      <c r="I27" s="2"/>
      <c r="J27" s="1"/>
      <c r="K27" s="1"/>
    </row>
    <row r="28" spans="1:15" x14ac:dyDescent="0.15">
      <c r="A28" s="1"/>
      <c r="B28" s="5"/>
      <c r="C28" s="3"/>
      <c r="D28" s="3"/>
      <c r="E28" s="2"/>
      <c r="F28" s="2"/>
      <c r="G28" s="2"/>
      <c r="H28" s="2"/>
      <c r="I28" s="2"/>
      <c r="J28" s="1"/>
      <c r="K28" s="1"/>
    </row>
    <row r="29" spans="1:15" x14ac:dyDescent="0.15">
      <c r="A29" s="1"/>
      <c r="B29" s="5"/>
      <c r="C29" s="3"/>
      <c r="D29" s="3"/>
      <c r="E29" s="2"/>
      <c r="F29" s="2"/>
      <c r="G29" s="2"/>
      <c r="H29" s="2"/>
      <c r="I29" s="2"/>
      <c r="J29" s="1"/>
      <c r="K29" s="1"/>
    </row>
    <row r="30" spans="1:15" x14ac:dyDescent="0.15">
      <c r="A30" s="1"/>
      <c r="B30" s="5"/>
      <c r="C30" s="3"/>
      <c r="D30" s="3"/>
      <c r="E30" s="2"/>
      <c r="F30" s="2"/>
      <c r="G30" s="2"/>
      <c r="H30" s="2"/>
      <c r="I30" s="2"/>
      <c r="J30" s="1"/>
      <c r="K30" s="1"/>
    </row>
    <row r="31" spans="1:15" x14ac:dyDescent="0.15">
      <c r="A31" s="1"/>
      <c r="B31" s="5"/>
      <c r="C31" s="3"/>
      <c r="D31" s="3"/>
      <c r="E31" s="2"/>
      <c r="F31" s="2"/>
      <c r="G31" s="2"/>
      <c r="H31" s="2"/>
      <c r="I31" s="2"/>
      <c r="J31" s="1"/>
      <c r="K31" s="1"/>
    </row>
    <row r="32" spans="1:15" x14ac:dyDescent="0.15">
      <c r="A32" s="1"/>
      <c r="B32" s="5"/>
      <c r="C32" s="3"/>
      <c r="D32" s="3"/>
      <c r="E32" s="2"/>
      <c r="F32" s="2"/>
      <c r="G32" s="2"/>
      <c r="H32" s="2"/>
      <c r="I32" s="2"/>
      <c r="J32" s="1"/>
      <c r="K32" s="1"/>
    </row>
    <row r="33" spans="1:11" x14ac:dyDescent="0.15">
      <c r="A33" s="1"/>
      <c r="B33" s="5"/>
      <c r="C33" s="3"/>
      <c r="D33" s="3"/>
      <c r="E33" s="2"/>
      <c r="F33" s="2"/>
      <c r="G33" s="2"/>
      <c r="H33" s="2"/>
      <c r="I33" s="2"/>
      <c r="J33" s="1"/>
      <c r="K33" s="1"/>
    </row>
    <row r="34" spans="1:11" x14ac:dyDescent="0.15">
      <c r="A34" s="1"/>
      <c r="B34" s="5"/>
      <c r="C34" s="3"/>
      <c r="D34" s="3"/>
      <c r="E34" s="2"/>
      <c r="F34" s="2"/>
      <c r="G34" s="2"/>
      <c r="H34" s="2"/>
      <c r="I34" s="2"/>
      <c r="J34" s="1"/>
      <c r="K34" s="1"/>
    </row>
    <row r="35" spans="1:11" x14ac:dyDescent="0.15">
      <c r="A35" s="1"/>
      <c r="B35" s="5"/>
      <c r="C35" s="3"/>
      <c r="D35" s="3"/>
      <c r="E35" s="2"/>
      <c r="F35" s="2"/>
      <c r="G35" s="2"/>
      <c r="H35" s="2"/>
      <c r="I35" s="2"/>
      <c r="J35" s="1"/>
      <c r="K35" s="1"/>
    </row>
    <row r="36" spans="1:11" x14ac:dyDescent="0.15">
      <c r="A36" s="1"/>
      <c r="B36" s="5"/>
      <c r="C36" s="3"/>
      <c r="D36" s="3"/>
      <c r="E36" s="2"/>
      <c r="F36" s="2"/>
      <c r="G36" s="2"/>
      <c r="H36" s="2"/>
      <c r="I36" s="2"/>
      <c r="J36" s="1"/>
      <c r="K36" s="1"/>
    </row>
    <row r="37" spans="1:11" x14ac:dyDescent="0.15">
      <c r="A37" s="1"/>
      <c r="B37" s="5"/>
      <c r="C37" s="3"/>
      <c r="D37" s="3"/>
      <c r="E37" s="2"/>
      <c r="F37" s="2"/>
      <c r="G37" s="2"/>
      <c r="H37" s="2"/>
      <c r="I37" s="2"/>
      <c r="J37" s="1"/>
      <c r="K37" s="1"/>
    </row>
    <row r="38" spans="1:11" x14ac:dyDescent="0.15">
      <c r="A38" s="1"/>
      <c r="B38" s="5"/>
      <c r="C38" s="3"/>
      <c r="D38" s="3"/>
      <c r="E38" s="2"/>
      <c r="F38" s="2"/>
      <c r="G38" s="2"/>
      <c r="H38" s="2"/>
      <c r="I38" s="2"/>
      <c r="J38" s="1"/>
      <c r="K38" s="1"/>
    </row>
    <row r="39" spans="1:11" x14ac:dyDescent="0.15">
      <c r="A39" s="1"/>
      <c r="B39" s="5"/>
      <c r="C39" s="3"/>
      <c r="D39" s="3"/>
      <c r="E39" s="2"/>
      <c r="F39" s="2"/>
      <c r="G39" s="2"/>
      <c r="H39" s="2"/>
      <c r="I39" s="2"/>
      <c r="J39" s="1"/>
      <c r="K39" s="1"/>
    </row>
    <row r="40" spans="1:11" x14ac:dyDescent="0.15">
      <c r="A40" s="1"/>
      <c r="B40" s="5"/>
      <c r="C40" s="3"/>
      <c r="D40" s="3"/>
      <c r="E40" s="2"/>
      <c r="F40" s="2"/>
      <c r="G40" s="2"/>
      <c r="H40" s="2"/>
      <c r="I40" s="2"/>
      <c r="J40" s="1"/>
      <c r="K40" s="1"/>
    </row>
    <row r="41" spans="1:11" x14ac:dyDescent="0.15">
      <c r="A41" s="1"/>
      <c r="B41" s="5"/>
      <c r="C41" s="3"/>
      <c r="D41" s="3"/>
      <c r="E41" s="2"/>
      <c r="F41" s="2"/>
      <c r="G41" s="2"/>
      <c r="H41" s="2"/>
      <c r="I41" s="2"/>
      <c r="J41" s="1"/>
      <c r="K41" s="1"/>
    </row>
    <row r="42" spans="1:11" x14ac:dyDescent="0.15">
      <c r="A42" s="1"/>
      <c r="B42" s="5"/>
      <c r="C42" s="3"/>
      <c r="D42" s="3"/>
      <c r="E42" s="2"/>
      <c r="F42" s="2"/>
      <c r="G42" s="2"/>
      <c r="H42" s="2"/>
      <c r="I42" s="2"/>
      <c r="J42" s="1"/>
      <c r="K42" s="1"/>
    </row>
    <row r="43" spans="1:11" x14ac:dyDescent="0.15">
      <c r="A43" s="1"/>
      <c r="B43" s="5"/>
      <c r="C43" s="3"/>
      <c r="D43" s="3"/>
      <c r="E43" s="2"/>
      <c r="F43" s="2"/>
      <c r="G43" s="2"/>
      <c r="H43" s="2"/>
      <c r="I43" s="2"/>
      <c r="J43" s="1"/>
      <c r="K43" s="1"/>
    </row>
    <row r="44" spans="1:11" x14ac:dyDescent="0.15">
      <c r="A44" s="1"/>
      <c r="B44" s="5"/>
      <c r="C44" s="3"/>
      <c r="D44" s="3"/>
      <c r="E44" s="2"/>
      <c r="F44" s="2"/>
      <c r="G44" s="2"/>
      <c r="H44" s="2"/>
      <c r="I44" s="2"/>
      <c r="J44" s="1"/>
      <c r="K44" s="1"/>
    </row>
    <row r="45" spans="1:11" x14ac:dyDescent="0.15">
      <c r="A45" s="1"/>
      <c r="B45" s="1"/>
      <c r="C45" s="3"/>
      <c r="D45" s="3"/>
      <c r="E45" s="2"/>
      <c r="F45" s="2"/>
      <c r="G45" s="2"/>
      <c r="H45" s="2"/>
      <c r="I45" s="2"/>
      <c r="J45" s="1"/>
      <c r="K45" s="1"/>
    </row>
    <row r="46" spans="1:11" x14ac:dyDescent="0.15">
      <c r="A46" s="1"/>
      <c r="B46" s="6"/>
      <c r="C46" s="1"/>
      <c r="D46" s="1"/>
      <c r="E46" s="1"/>
      <c r="F46" s="1"/>
      <c r="G46" s="1"/>
      <c r="H46" s="1"/>
      <c r="I46" s="1"/>
      <c r="J46" s="1"/>
      <c r="K46" s="1"/>
    </row>
  </sheetData>
  <mergeCells count="9">
    <mergeCell ref="C16:C18"/>
    <mergeCell ref="C19:C21"/>
    <mergeCell ref="C2:D3"/>
    <mergeCell ref="L2:O2"/>
    <mergeCell ref="C4:C6"/>
    <mergeCell ref="C7:C9"/>
    <mergeCell ref="C10:C12"/>
    <mergeCell ref="C13:C15"/>
    <mergeCell ref="E2:K2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L44"/>
  <sheetViews>
    <sheetView topLeftCell="B1" zoomScale="115" zoomScaleNormal="115" workbookViewId="0">
      <selection activeCell="G14" sqref="G14"/>
    </sheetView>
  </sheetViews>
  <sheetFormatPr defaultRowHeight="13.5" x14ac:dyDescent="0.15"/>
  <cols>
    <col min="3" max="3" width="14.875" customWidth="1"/>
    <col min="4" max="4" width="15.5" customWidth="1"/>
  </cols>
  <sheetData>
    <row r="1" spans="3:12" ht="14.25" thickBot="1" x14ac:dyDescent="0.2">
      <c r="C1" s="21" t="s">
        <v>46</v>
      </c>
      <c r="D1" s="22"/>
      <c r="E1" s="22"/>
      <c r="F1" s="22"/>
      <c r="G1" s="22"/>
      <c r="H1" s="23" t="s">
        <v>42</v>
      </c>
      <c r="I1" s="22"/>
      <c r="J1" s="22"/>
      <c r="K1" s="22"/>
      <c r="L1" s="24" t="s">
        <v>44</v>
      </c>
    </row>
    <row r="2" spans="3:12" ht="25.5" customHeight="1" x14ac:dyDescent="0.15">
      <c r="C2" s="146"/>
      <c r="D2" s="141" t="s">
        <v>40</v>
      </c>
      <c r="E2" s="141"/>
      <c r="F2" s="141"/>
      <c r="G2" s="141"/>
      <c r="H2" s="141"/>
      <c r="I2" s="141" t="s">
        <v>43</v>
      </c>
      <c r="J2" s="141"/>
      <c r="K2" s="141"/>
      <c r="L2" s="142"/>
    </row>
    <row r="3" spans="3:12" ht="31.5" customHeight="1" x14ac:dyDescent="0.15">
      <c r="C3" s="147"/>
      <c r="D3" s="25" t="s">
        <v>41</v>
      </c>
      <c r="E3" s="25" t="s">
        <v>12</v>
      </c>
      <c r="F3" s="25" t="s">
        <v>13</v>
      </c>
      <c r="G3" s="25" t="s">
        <v>14</v>
      </c>
      <c r="H3" s="25" t="s">
        <v>15</v>
      </c>
      <c r="I3" s="25" t="s">
        <v>12</v>
      </c>
      <c r="J3" s="25" t="s">
        <v>13</v>
      </c>
      <c r="K3" s="25" t="s">
        <v>14</v>
      </c>
      <c r="L3" s="26" t="s">
        <v>15</v>
      </c>
    </row>
    <row r="4" spans="3:12" ht="21.95" customHeight="1" x14ac:dyDescent="0.15">
      <c r="C4" s="27" t="s">
        <v>1</v>
      </c>
      <c r="D4" s="28">
        <v>21277</v>
      </c>
      <c r="E4" s="28">
        <v>99</v>
      </c>
      <c r="F4" s="28">
        <v>264</v>
      </c>
      <c r="G4" s="28">
        <v>388</v>
      </c>
      <c r="H4" s="28">
        <v>512</v>
      </c>
      <c r="I4" s="29">
        <f>E4/$D4*100</f>
        <v>0.46529115946797012</v>
      </c>
      <c r="J4" s="29">
        <f t="shared" ref="J4:L4" si="0">F4/$D4*100</f>
        <v>1.2407764252479203</v>
      </c>
      <c r="K4" s="29">
        <f t="shared" si="0"/>
        <v>1.8235653522583071</v>
      </c>
      <c r="L4" s="30">
        <f t="shared" si="0"/>
        <v>2.4063542792686943</v>
      </c>
    </row>
    <row r="5" spans="3:12" ht="21.95" customHeight="1" x14ac:dyDescent="0.15">
      <c r="C5" s="27" t="s">
        <v>3</v>
      </c>
      <c r="D5" s="28">
        <v>51959</v>
      </c>
      <c r="E5" s="28">
        <v>230</v>
      </c>
      <c r="F5" s="28">
        <v>664</v>
      </c>
      <c r="G5" s="28">
        <v>994</v>
      </c>
      <c r="H5" s="28">
        <v>1154</v>
      </c>
      <c r="I5" s="29">
        <f t="shared" ref="I5:I9" si="1">E5/$D5*100</f>
        <v>0.44265671009834673</v>
      </c>
      <c r="J5" s="29">
        <f t="shared" ref="J5:J9" si="2">F5/$D5*100</f>
        <v>1.2779306761100098</v>
      </c>
      <c r="K5" s="29">
        <f t="shared" ref="K5:K9" si="3">G5/$D5*100</f>
        <v>1.9130468253815507</v>
      </c>
      <c r="L5" s="30">
        <f t="shared" ref="L5:L9" si="4">H5/$D5*100</f>
        <v>2.2209819280586616</v>
      </c>
    </row>
    <row r="6" spans="3:12" ht="21.95" customHeight="1" x14ac:dyDescent="0.15">
      <c r="C6" s="27" t="s">
        <v>5</v>
      </c>
      <c r="D6" s="28">
        <v>35585</v>
      </c>
      <c r="E6" s="28">
        <v>253</v>
      </c>
      <c r="F6" s="28">
        <v>325</v>
      </c>
      <c r="G6" s="28">
        <v>966</v>
      </c>
      <c r="H6" s="28">
        <v>730</v>
      </c>
      <c r="I6" s="29">
        <f t="shared" si="1"/>
        <v>0.71097372488408039</v>
      </c>
      <c r="J6" s="29">
        <f t="shared" si="2"/>
        <v>0.91330616832935219</v>
      </c>
      <c r="K6" s="29">
        <f t="shared" si="3"/>
        <v>2.714626949557398</v>
      </c>
      <c r="L6" s="30">
        <f t="shared" si="4"/>
        <v>2.0514261627090065</v>
      </c>
    </row>
    <row r="7" spans="3:12" ht="21.95" customHeight="1" x14ac:dyDescent="0.15">
      <c r="C7" s="27" t="s">
        <v>7</v>
      </c>
      <c r="D7" s="28">
        <v>19988</v>
      </c>
      <c r="E7" s="28">
        <v>57</v>
      </c>
      <c r="F7" s="28">
        <v>300</v>
      </c>
      <c r="G7" s="28">
        <v>320</v>
      </c>
      <c r="H7" s="28">
        <v>385</v>
      </c>
      <c r="I7" s="29">
        <f t="shared" si="1"/>
        <v>0.28517110266159695</v>
      </c>
      <c r="J7" s="29">
        <f t="shared" si="2"/>
        <v>1.5009005403241946</v>
      </c>
      <c r="K7" s="29">
        <f t="shared" si="3"/>
        <v>1.6009605763458075</v>
      </c>
      <c r="L7" s="30">
        <f t="shared" si="4"/>
        <v>1.9261556934160495</v>
      </c>
    </row>
    <row r="8" spans="3:12" ht="21.95" customHeight="1" x14ac:dyDescent="0.15">
      <c r="C8" s="27" t="s">
        <v>9</v>
      </c>
      <c r="D8" s="28">
        <v>12989</v>
      </c>
      <c r="E8" s="28">
        <v>36</v>
      </c>
      <c r="F8" s="28">
        <v>146</v>
      </c>
      <c r="G8" s="28">
        <v>234</v>
      </c>
      <c r="H8" s="28">
        <v>300</v>
      </c>
      <c r="I8" s="29">
        <f t="shared" si="1"/>
        <v>0.27715759488798214</v>
      </c>
      <c r="J8" s="29">
        <f t="shared" si="2"/>
        <v>1.1240280237123721</v>
      </c>
      <c r="K8" s="29">
        <f t="shared" si="3"/>
        <v>1.8015243667718839</v>
      </c>
      <c r="L8" s="30">
        <f t="shared" si="4"/>
        <v>2.3096466240665179</v>
      </c>
    </row>
    <row r="9" spans="3:12" ht="21.95" customHeight="1" thickBot="1" x14ac:dyDescent="0.2">
      <c r="C9" s="31" t="s">
        <v>11</v>
      </c>
      <c r="D9" s="32">
        <v>17841</v>
      </c>
      <c r="E9" s="32">
        <v>86</v>
      </c>
      <c r="F9" s="32">
        <v>211</v>
      </c>
      <c r="G9" s="32">
        <v>258</v>
      </c>
      <c r="H9" s="32">
        <v>285</v>
      </c>
      <c r="I9" s="33">
        <f t="shared" si="1"/>
        <v>0.48203576032733592</v>
      </c>
      <c r="J9" s="33">
        <f t="shared" si="2"/>
        <v>1.1826691328961381</v>
      </c>
      <c r="K9" s="33">
        <f t="shared" si="3"/>
        <v>1.4461072809820077</v>
      </c>
      <c r="L9" s="34">
        <f t="shared" si="4"/>
        <v>1.5974440894568689</v>
      </c>
    </row>
    <row r="10" spans="3:12" x14ac:dyDescent="0.15">
      <c r="C10" s="35" t="s">
        <v>45</v>
      </c>
      <c r="D10" s="22"/>
      <c r="E10" s="22"/>
      <c r="F10" s="22"/>
      <c r="G10" s="22"/>
      <c r="H10" s="22"/>
      <c r="I10" s="22"/>
      <c r="J10" s="22"/>
      <c r="K10" s="22"/>
      <c r="L10" s="22"/>
    </row>
    <row r="11" spans="3:12" x14ac:dyDescent="0.15">
      <c r="C11" s="20"/>
      <c r="D11" s="1"/>
    </row>
    <row r="15" spans="3:12" ht="20.100000000000001" customHeight="1" thickBot="1" x14ac:dyDescent="0.2">
      <c r="C15" s="21" t="s">
        <v>48</v>
      </c>
      <c r="D15" s="22"/>
      <c r="E15" s="22"/>
      <c r="F15" s="22"/>
      <c r="G15" s="22"/>
      <c r="H15" s="23" t="s">
        <v>42</v>
      </c>
      <c r="I15" s="22"/>
      <c r="J15" s="22"/>
      <c r="K15" s="22"/>
      <c r="L15" s="24" t="s">
        <v>44</v>
      </c>
    </row>
    <row r="16" spans="3:12" ht="20.100000000000001" customHeight="1" x14ac:dyDescent="0.15">
      <c r="C16" s="146"/>
      <c r="D16" s="141" t="s">
        <v>40</v>
      </c>
      <c r="E16" s="141"/>
      <c r="F16" s="141"/>
      <c r="G16" s="141"/>
      <c r="H16" s="141"/>
      <c r="I16" s="141" t="s">
        <v>43</v>
      </c>
      <c r="J16" s="141"/>
      <c r="K16" s="141"/>
      <c r="L16" s="142"/>
    </row>
    <row r="17" spans="1:12" ht="20.100000000000001" customHeight="1" x14ac:dyDescent="0.15">
      <c r="C17" s="147"/>
      <c r="D17" s="25" t="s">
        <v>41</v>
      </c>
      <c r="E17" s="25" t="s">
        <v>12</v>
      </c>
      <c r="F17" s="25" t="s">
        <v>13</v>
      </c>
      <c r="G17" s="25" t="s">
        <v>14</v>
      </c>
      <c r="H17" s="25" t="s">
        <v>15</v>
      </c>
      <c r="I17" s="25" t="s">
        <v>12</v>
      </c>
      <c r="J17" s="25" t="s">
        <v>13</v>
      </c>
      <c r="K17" s="25" t="s">
        <v>14</v>
      </c>
      <c r="L17" s="26" t="s">
        <v>15</v>
      </c>
    </row>
    <row r="18" spans="1:12" ht="20.100000000000001" customHeight="1" x14ac:dyDescent="0.15">
      <c r="C18" s="27" t="s">
        <v>1</v>
      </c>
      <c r="D18" s="28">
        <v>21674</v>
      </c>
      <c r="E18" s="28">
        <v>79</v>
      </c>
      <c r="F18" s="28">
        <v>268</v>
      </c>
      <c r="G18" s="28">
        <v>367</v>
      </c>
      <c r="H18" s="28">
        <v>480</v>
      </c>
      <c r="I18" s="29">
        <f>E18/$D18*100</f>
        <v>0.3644920180861862</v>
      </c>
      <c r="J18" s="29">
        <f t="shared" ref="J18:J23" si="5">F18/$D18*100</f>
        <v>1.2365045676847837</v>
      </c>
      <c r="K18" s="29">
        <f t="shared" ref="K18:K23" si="6">G18/$D18*100</f>
        <v>1.6932730460459535</v>
      </c>
      <c r="L18" s="30">
        <f t="shared" ref="L18:L23" si="7">H18/$D18*100</f>
        <v>2.2146350465996125</v>
      </c>
    </row>
    <row r="19" spans="1:12" ht="20.100000000000001" customHeight="1" x14ac:dyDescent="0.15">
      <c r="A19" s="1"/>
      <c r="B19" s="1"/>
      <c r="C19" s="27" t="s">
        <v>3</v>
      </c>
      <c r="D19" s="28">
        <v>52878</v>
      </c>
      <c r="E19" s="28">
        <v>223</v>
      </c>
      <c r="F19" s="28">
        <v>650</v>
      </c>
      <c r="G19" s="28">
        <v>1004</v>
      </c>
      <c r="H19" s="28">
        <v>1165</v>
      </c>
      <c r="I19" s="29">
        <f t="shared" ref="I19:I23" si="8">E19/$D19*100</f>
        <v>0.4217254812965695</v>
      </c>
      <c r="J19" s="29">
        <f t="shared" si="5"/>
        <v>1.2292446764249783</v>
      </c>
      <c r="K19" s="29">
        <f t="shared" si="6"/>
        <v>1.8987102386625816</v>
      </c>
      <c r="L19" s="30">
        <f t="shared" si="7"/>
        <v>2.2031846892847686</v>
      </c>
    </row>
    <row r="20" spans="1:12" ht="20.100000000000001" customHeight="1" x14ac:dyDescent="0.15">
      <c r="A20" s="1"/>
      <c r="B20" s="1"/>
      <c r="C20" s="27" t="s">
        <v>5</v>
      </c>
      <c r="D20" s="28">
        <v>35428</v>
      </c>
      <c r="E20" s="28">
        <v>271</v>
      </c>
      <c r="F20" s="28">
        <v>319</v>
      </c>
      <c r="G20" s="28">
        <v>980</v>
      </c>
      <c r="H20" s="28">
        <v>677</v>
      </c>
      <c r="I20" s="29">
        <f t="shared" si="8"/>
        <v>0.76493169244665238</v>
      </c>
      <c r="J20" s="29">
        <f t="shared" si="5"/>
        <v>0.90041774867336577</v>
      </c>
      <c r="K20" s="29">
        <f t="shared" si="6"/>
        <v>2.7661736479620638</v>
      </c>
      <c r="L20" s="30">
        <f t="shared" si="7"/>
        <v>1.9109179180309359</v>
      </c>
    </row>
    <row r="21" spans="1:12" ht="20.100000000000001" customHeight="1" x14ac:dyDescent="0.15">
      <c r="A21" s="1"/>
      <c r="B21" s="1"/>
      <c r="C21" s="27" t="s">
        <v>7</v>
      </c>
      <c r="D21" s="28">
        <v>20415</v>
      </c>
      <c r="E21" s="28">
        <v>79</v>
      </c>
      <c r="F21" s="28">
        <v>292</v>
      </c>
      <c r="G21" s="28">
        <v>246</v>
      </c>
      <c r="H21" s="28">
        <v>353</v>
      </c>
      <c r="I21" s="29">
        <f t="shared" si="8"/>
        <v>0.38697036492774922</v>
      </c>
      <c r="J21" s="29">
        <f t="shared" si="5"/>
        <v>1.4303208425177567</v>
      </c>
      <c r="K21" s="29">
        <f t="shared" si="6"/>
        <v>1.2049963262307128</v>
      </c>
      <c r="L21" s="30">
        <f t="shared" si="7"/>
        <v>1.7291207445505756</v>
      </c>
    </row>
    <row r="22" spans="1:12" ht="20.100000000000001" customHeight="1" x14ac:dyDescent="0.15">
      <c r="A22" s="1"/>
      <c r="B22" s="5"/>
      <c r="C22" s="27" t="s">
        <v>9</v>
      </c>
      <c r="D22" s="28">
        <v>13173</v>
      </c>
      <c r="E22" s="28">
        <v>51</v>
      </c>
      <c r="F22" s="28">
        <v>152</v>
      </c>
      <c r="G22" s="28">
        <v>220</v>
      </c>
      <c r="H22" s="28">
        <v>287</v>
      </c>
      <c r="I22" s="29">
        <f t="shared" si="8"/>
        <v>0.38715554543384195</v>
      </c>
      <c r="J22" s="29">
        <f t="shared" si="5"/>
        <v>1.1538753510969408</v>
      </c>
      <c r="K22" s="29">
        <f t="shared" si="6"/>
        <v>1.6700827450087299</v>
      </c>
      <c r="L22" s="30">
        <f t="shared" si="7"/>
        <v>2.1786988537159342</v>
      </c>
    </row>
    <row r="23" spans="1:12" ht="20.100000000000001" customHeight="1" thickBot="1" x14ac:dyDescent="0.2">
      <c r="A23" s="1"/>
      <c r="B23" s="5"/>
      <c r="C23" s="31" t="s">
        <v>11</v>
      </c>
      <c r="D23" s="32">
        <v>18055</v>
      </c>
      <c r="E23" s="32">
        <v>71</v>
      </c>
      <c r="F23" s="32">
        <v>197</v>
      </c>
      <c r="G23" s="32">
        <v>284</v>
      </c>
      <c r="H23" s="32">
        <v>317</v>
      </c>
      <c r="I23" s="33">
        <f t="shared" si="8"/>
        <v>0.39324286901135419</v>
      </c>
      <c r="J23" s="33">
        <f t="shared" si="5"/>
        <v>1.0911104957075601</v>
      </c>
      <c r="K23" s="33">
        <f t="shared" si="6"/>
        <v>1.5729714760454168</v>
      </c>
      <c r="L23" s="34">
        <f t="shared" si="7"/>
        <v>1.7557463306563281</v>
      </c>
    </row>
    <row r="24" spans="1:12" ht="20.100000000000001" customHeight="1" x14ac:dyDescent="0.15">
      <c r="A24" s="1"/>
      <c r="B24" s="5"/>
      <c r="C24" s="35" t="s">
        <v>45</v>
      </c>
      <c r="D24" s="22"/>
      <c r="E24" s="22"/>
      <c r="F24" s="22"/>
      <c r="G24" s="22"/>
      <c r="H24" s="22"/>
      <c r="I24" s="22"/>
      <c r="J24" s="22"/>
      <c r="K24" s="22"/>
      <c r="L24" s="22"/>
    </row>
    <row r="25" spans="1:12" x14ac:dyDescent="0.15">
      <c r="A25" s="1"/>
      <c r="B25" s="5"/>
      <c r="C25" s="3"/>
      <c r="D25" s="2"/>
      <c r="E25" s="2"/>
      <c r="F25" s="2"/>
      <c r="G25" s="2"/>
      <c r="H25" s="1"/>
    </row>
    <row r="26" spans="1:12" x14ac:dyDescent="0.15">
      <c r="A26" s="1"/>
      <c r="B26" s="5"/>
      <c r="C26" s="3"/>
      <c r="D26" s="2"/>
      <c r="E26" s="2"/>
      <c r="F26" s="2"/>
      <c r="G26" s="2"/>
      <c r="H26" s="1"/>
    </row>
    <row r="27" spans="1:12" x14ac:dyDescent="0.15">
      <c r="A27" s="1"/>
      <c r="B27" s="5"/>
      <c r="C27" s="3"/>
      <c r="D27" s="2"/>
      <c r="E27" s="2"/>
      <c r="F27" s="2"/>
      <c r="G27" s="2"/>
      <c r="H27" s="1"/>
    </row>
    <row r="28" spans="1:12" x14ac:dyDescent="0.15">
      <c r="A28" s="1"/>
      <c r="B28" s="5"/>
      <c r="C28" s="3"/>
      <c r="D28" s="2"/>
      <c r="E28" s="2"/>
      <c r="F28" s="2"/>
      <c r="G28" s="2"/>
      <c r="H28" s="1"/>
    </row>
    <row r="29" spans="1:12" x14ac:dyDescent="0.15">
      <c r="A29" s="1"/>
      <c r="B29" s="5"/>
      <c r="C29" s="3"/>
      <c r="D29" s="2"/>
      <c r="E29" s="2"/>
      <c r="F29" s="2"/>
      <c r="G29" s="2"/>
      <c r="H29" s="1"/>
    </row>
    <row r="30" spans="1:12" x14ac:dyDescent="0.15">
      <c r="A30" s="1"/>
      <c r="B30" s="5"/>
      <c r="C30" s="3"/>
      <c r="D30" s="2"/>
      <c r="E30" s="2"/>
      <c r="F30" s="2"/>
      <c r="G30" s="2"/>
      <c r="H30" s="1"/>
    </row>
    <row r="31" spans="1:12" x14ac:dyDescent="0.15">
      <c r="A31" s="1"/>
      <c r="B31" s="5"/>
      <c r="C31" s="3"/>
      <c r="D31" s="2"/>
      <c r="E31" s="2"/>
      <c r="F31" s="2"/>
      <c r="G31" s="2"/>
      <c r="H31" s="1"/>
    </row>
    <row r="32" spans="1:12" x14ac:dyDescent="0.15">
      <c r="A32" s="1"/>
      <c r="B32" s="5"/>
      <c r="C32" s="3"/>
      <c r="D32" s="2"/>
      <c r="E32" s="2"/>
      <c r="F32" s="2"/>
      <c r="G32" s="2"/>
      <c r="H32" s="1"/>
    </row>
    <row r="33" spans="1:8" x14ac:dyDescent="0.15">
      <c r="A33" s="1"/>
      <c r="B33" s="5"/>
      <c r="C33" s="3"/>
      <c r="D33" s="2"/>
      <c r="E33" s="2"/>
      <c r="F33" s="2"/>
      <c r="G33" s="2"/>
      <c r="H33" s="1"/>
    </row>
    <row r="34" spans="1:8" x14ac:dyDescent="0.15">
      <c r="A34" s="1"/>
      <c r="B34" s="5"/>
      <c r="C34" s="3"/>
      <c r="D34" s="2"/>
      <c r="E34" s="2"/>
      <c r="F34" s="2"/>
      <c r="G34" s="2"/>
      <c r="H34" s="1"/>
    </row>
    <row r="35" spans="1:8" x14ac:dyDescent="0.15">
      <c r="A35" s="1"/>
      <c r="B35" s="5"/>
      <c r="C35" s="3"/>
      <c r="D35" s="2"/>
      <c r="E35" s="2"/>
      <c r="F35" s="2"/>
      <c r="G35" s="2"/>
      <c r="H35" s="1"/>
    </row>
    <row r="36" spans="1:8" x14ac:dyDescent="0.15">
      <c r="A36" s="1"/>
      <c r="B36" s="5"/>
      <c r="C36" s="3"/>
      <c r="D36" s="2"/>
      <c r="E36" s="2"/>
      <c r="F36" s="2"/>
      <c r="G36" s="2"/>
      <c r="H36" s="1"/>
    </row>
    <row r="37" spans="1:8" x14ac:dyDescent="0.15">
      <c r="A37" s="1"/>
      <c r="B37" s="5"/>
      <c r="C37" s="3"/>
      <c r="D37" s="2"/>
      <c r="E37" s="2"/>
      <c r="F37" s="2"/>
      <c r="G37" s="2"/>
      <c r="H37" s="1"/>
    </row>
    <row r="38" spans="1:8" x14ac:dyDescent="0.15">
      <c r="A38" s="1"/>
      <c r="B38" s="5"/>
      <c r="C38" s="3"/>
      <c r="D38" s="2"/>
      <c r="E38" s="2"/>
      <c r="F38" s="2"/>
      <c r="G38" s="2"/>
      <c r="H38" s="1"/>
    </row>
    <row r="39" spans="1:8" x14ac:dyDescent="0.15">
      <c r="A39" s="1"/>
      <c r="B39" s="5"/>
      <c r="C39" s="3"/>
      <c r="D39" s="2"/>
      <c r="E39" s="2"/>
      <c r="F39" s="2"/>
      <c r="G39" s="2"/>
      <c r="H39" s="1"/>
    </row>
    <row r="40" spans="1:8" x14ac:dyDescent="0.15">
      <c r="A40" s="1"/>
      <c r="B40" s="5"/>
      <c r="C40" s="3"/>
      <c r="D40" s="2"/>
      <c r="E40" s="2"/>
      <c r="F40" s="2"/>
      <c r="G40" s="2"/>
      <c r="H40" s="1"/>
    </row>
    <row r="41" spans="1:8" x14ac:dyDescent="0.15">
      <c r="A41" s="1"/>
      <c r="B41" s="5"/>
      <c r="C41" s="3"/>
      <c r="D41" s="2"/>
      <c r="E41" s="2"/>
      <c r="F41" s="2"/>
      <c r="G41" s="2"/>
      <c r="H41" s="1"/>
    </row>
    <row r="42" spans="1:8" x14ac:dyDescent="0.15">
      <c r="A42" s="1"/>
      <c r="B42" s="5"/>
      <c r="C42" s="3"/>
      <c r="D42" s="2"/>
      <c r="E42" s="2"/>
      <c r="F42" s="2"/>
      <c r="G42" s="2"/>
      <c r="H42" s="1"/>
    </row>
    <row r="43" spans="1:8" x14ac:dyDescent="0.15">
      <c r="A43" s="1"/>
      <c r="B43" s="1"/>
      <c r="C43" s="3"/>
      <c r="D43" s="2"/>
      <c r="E43" s="2"/>
      <c r="F43" s="2"/>
      <c r="G43" s="2"/>
      <c r="H43" s="1"/>
    </row>
    <row r="44" spans="1:8" x14ac:dyDescent="0.15">
      <c r="A44" s="1"/>
      <c r="B44" s="6"/>
      <c r="C44" s="1"/>
      <c r="D44" s="1"/>
      <c r="E44" s="1"/>
      <c r="F44" s="1"/>
      <c r="G44" s="1"/>
      <c r="H44" s="1"/>
    </row>
  </sheetData>
  <mergeCells count="6">
    <mergeCell ref="D2:H2"/>
    <mergeCell ref="I2:L2"/>
    <mergeCell ref="C2:C3"/>
    <mergeCell ref="C16:C17"/>
    <mergeCell ref="D16:H16"/>
    <mergeCell ref="I16:L1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B2:G27"/>
  <sheetViews>
    <sheetView workbookViewId="0">
      <selection activeCell="F5" sqref="F5"/>
    </sheetView>
  </sheetViews>
  <sheetFormatPr defaultRowHeight="13.5" x14ac:dyDescent="0.15"/>
  <cols>
    <col min="2" max="2" width="5" customWidth="1"/>
    <col min="3" max="7" width="10.625" customWidth="1"/>
  </cols>
  <sheetData>
    <row r="2" spans="2:7" ht="14.25" thickBot="1" x14ac:dyDescent="0.2">
      <c r="G2" s="19" t="s">
        <v>38</v>
      </c>
    </row>
    <row r="3" spans="2:7" x14ac:dyDescent="0.15">
      <c r="B3" s="7"/>
      <c r="C3" s="8"/>
      <c r="D3" s="141" t="s">
        <v>40</v>
      </c>
      <c r="E3" s="141"/>
      <c r="F3" s="141"/>
      <c r="G3" s="142" t="s">
        <v>35</v>
      </c>
    </row>
    <row r="4" spans="2:7" x14ac:dyDescent="0.15">
      <c r="B4" s="9"/>
      <c r="C4" s="10"/>
      <c r="D4" s="11" t="s">
        <v>32</v>
      </c>
      <c r="E4" s="11" t="s">
        <v>33</v>
      </c>
      <c r="F4" s="11" t="s">
        <v>34</v>
      </c>
      <c r="G4" s="148"/>
    </row>
    <row r="5" spans="2:7" ht="21.95" customHeight="1" x14ac:dyDescent="0.15">
      <c r="B5" s="115" t="s">
        <v>36</v>
      </c>
      <c r="C5" s="11" t="s">
        <v>16</v>
      </c>
      <c r="D5" s="12">
        <v>218366</v>
      </c>
      <c r="E5" s="12">
        <v>233692</v>
      </c>
      <c r="F5" s="12">
        <v>452058</v>
      </c>
      <c r="G5" s="13">
        <v>208064</v>
      </c>
    </row>
    <row r="6" spans="2:7" ht="21.95" customHeight="1" x14ac:dyDescent="0.15">
      <c r="B6" s="115"/>
      <c r="C6" s="11" t="s">
        <v>2</v>
      </c>
      <c r="D6" s="12">
        <v>24687</v>
      </c>
      <c r="E6" s="12">
        <v>27347</v>
      </c>
      <c r="F6" s="12">
        <v>52034</v>
      </c>
      <c r="G6" s="13">
        <v>22086</v>
      </c>
    </row>
    <row r="7" spans="2:7" ht="21.95" customHeight="1" x14ac:dyDescent="0.15">
      <c r="B7" s="115"/>
      <c r="C7" s="11" t="s">
        <v>17</v>
      </c>
      <c r="D7" s="12">
        <v>53161</v>
      </c>
      <c r="E7" s="12">
        <v>55049</v>
      </c>
      <c r="F7" s="12">
        <v>108210</v>
      </c>
      <c r="G7" s="13">
        <v>43930</v>
      </c>
    </row>
    <row r="8" spans="2:7" ht="21.95" customHeight="1" x14ac:dyDescent="0.15">
      <c r="B8" s="115"/>
      <c r="C8" s="11" t="s">
        <v>18</v>
      </c>
      <c r="D8" s="12">
        <v>12503</v>
      </c>
      <c r="E8" s="12">
        <v>13804</v>
      </c>
      <c r="F8" s="12">
        <v>26307</v>
      </c>
      <c r="G8" s="13">
        <v>12440</v>
      </c>
    </row>
    <row r="9" spans="2:7" ht="21.95" customHeight="1" x14ac:dyDescent="0.15">
      <c r="B9" s="115"/>
      <c r="C9" s="11" t="s">
        <v>19</v>
      </c>
      <c r="D9" s="12">
        <v>6496</v>
      </c>
      <c r="E9" s="12">
        <v>7561</v>
      </c>
      <c r="F9" s="12">
        <v>14057</v>
      </c>
      <c r="G9" s="13">
        <v>6119</v>
      </c>
    </row>
    <row r="10" spans="2:7" ht="21.95" customHeight="1" x14ac:dyDescent="0.15">
      <c r="B10" s="115"/>
      <c r="C10" s="11" t="s">
        <v>20</v>
      </c>
      <c r="D10" s="12">
        <v>31497</v>
      </c>
      <c r="E10" s="12">
        <v>34766</v>
      </c>
      <c r="F10" s="12">
        <v>66263</v>
      </c>
      <c r="G10" s="13">
        <v>29140</v>
      </c>
    </row>
    <row r="11" spans="2:7" ht="21.95" customHeight="1" x14ac:dyDescent="0.15">
      <c r="B11" s="115"/>
      <c r="C11" s="11" t="s">
        <v>0</v>
      </c>
      <c r="D11" s="12">
        <v>10085</v>
      </c>
      <c r="E11" s="12">
        <v>11192</v>
      </c>
      <c r="F11" s="12">
        <v>21277</v>
      </c>
      <c r="G11" s="13">
        <v>8534</v>
      </c>
    </row>
    <row r="12" spans="2:7" ht="21.95" customHeight="1" x14ac:dyDescent="0.15">
      <c r="B12" s="115"/>
      <c r="C12" s="11" t="s">
        <v>4</v>
      </c>
      <c r="D12" s="12">
        <v>17319</v>
      </c>
      <c r="E12" s="12">
        <v>18266</v>
      </c>
      <c r="F12" s="12">
        <v>35585</v>
      </c>
      <c r="G12" s="13">
        <v>13337</v>
      </c>
    </row>
    <row r="13" spans="2:7" ht="21.95" customHeight="1" x14ac:dyDescent="0.15">
      <c r="B13" s="115"/>
      <c r="C13" s="11" t="s">
        <v>21</v>
      </c>
      <c r="D13" s="12">
        <v>55750</v>
      </c>
      <c r="E13" s="12">
        <v>57975</v>
      </c>
      <c r="F13" s="12">
        <v>113725</v>
      </c>
      <c r="G13" s="13">
        <v>44665</v>
      </c>
    </row>
    <row r="14" spans="2:7" ht="21.95" customHeight="1" x14ac:dyDescent="0.15">
      <c r="B14" s="115"/>
      <c r="C14" s="11" t="s">
        <v>22</v>
      </c>
      <c r="D14" s="12">
        <v>25055</v>
      </c>
      <c r="E14" s="12">
        <v>25176</v>
      </c>
      <c r="F14" s="12">
        <v>50231</v>
      </c>
      <c r="G14" s="13">
        <v>19283</v>
      </c>
    </row>
    <row r="15" spans="2:7" ht="21.95" customHeight="1" x14ac:dyDescent="0.15">
      <c r="B15" s="115"/>
      <c r="C15" s="11" t="s">
        <v>23</v>
      </c>
      <c r="D15" s="12">
        <v>26792</v>
      </c>
      <c r="E15" s="12">
        <v>26162</v>
      </c>
      <c r="F15" s="12">
        <v>52954</v>
      </c>
      <c r="G15" s="13">
        <v>23795</v>
      </c>
    </row>
    <row r="16" spans="2:7" ht="21.95" customHeight="1" x14ac:dyDescent="0.15">
      <c r="B16" s="115"/>
      <c r="C16" s="11" t="s">
        <v>24</v>
      </c>
      <c r="D16" s="12">
        <v>481711</v>
      </c>
      <c r="E16" s="12">
        <v>510990</v>
      </c>
      <c r="F16" s="12">
        <v>992701</v>
      </c>
      <c r="G16" s="13">
        <v>431393</v>
      </c>
    </row>
    <row r="17" spans="2:7" ht="21.95" customHeight="1" x14ac:dyDescent="0.15">
      <c r="B17" s="115" t="s">
        <v>37</v>
      </c>
      <c r="C17" s="11" t="s">
        <v>25</v>
      </c>
      <c r="D17" s="12">
        <v>3059</v>
      </c>
      <c r="E17" s="12">
        <v>3118</v>
      </c>
      <c r="F17" s="12">
        <v>6177</v>
      </c>
      <c r="G17" s="13">
        <v>1953</v>
      </c>
    </row>
    <row r="18" spans="2:7" ht="21.95" customHeight="1" x14ac:dyDescent="0.15">
      <c r="B18" s="115"/>
      <c r="C18" s="11" t="s">
        <v>26</v>
      </c>
      <c r="D18" s="12">
        <v>18373</v>
      </c>
      <c r="E18" s="12">
        <v>19216</v>
      </c>
      <c r="F18" s="12">
        <v>37589</v>
      </c>
      <c r="G18" s="13">
        <v>14211</v>
      </c>
    </row>
    <row r="19" spans="2:7" ht="21.95" customHeight="1" x14ac:dyDescent="0.15">
      <c r="B19" s="115"/>
      <c r="C19" s="11" t="s">
        <v>27</v>
      </c>
      <c r="D19" s="12">
        <v>12914</v>
      </c>
      <c r="E19" s="12">
        <v>13666</v>
      </c>
      <c r="F19" s="12">
        <v>26580</v>
      </c>
      <c r="G19" s="13">
        <v>10989</v>
      </c>
    </row>
    <row r="20" spans="2:7" ht="21.95" customHeight="1" x14ac:dyDescent="0.15">
      <c r="B20" s="115"/>
      <c r="C20" s="11" t="s">
        <v>6</v>
      </c>
      <c r="D20" s="12">
        <v>9478</v>
      </c>
      <c r="E20" s="12">
        <v>10510</v>
      </c>
      <c r="F20" s="12">
        <v>19988</v>
      </c>
      <c r="G20" s="13">
        <v>8063</v>
      </c>
    </row>
    <row r="21" spans="2:7" ht="21.95" customHeight="1" x14ac:dyDescent="0.15">
      <c r="B21" s="115"/>
      <c r="C21" s="11" t="s">
        <v>8</v>
      </c>
      <c r="D21" s="12">
        <v>6185</v>
      </c>
      <c r="E21" s="12">
        <v>6804</v>
      </c>
      <c r="F21" s="12">
        <v>12989</v>
      </c>
      <c r="G21" s="13">
        <v>4974</v>
      </c>
    </row>
    <row r="22" spans="2:7" ht="21.95" customHeight="1" x14ac:dyDescent="0.15">
      <c r="B22" s="115"/>
      <c r="C22" s="11" t="s">
        <v>10</v>
      </c>
      <c r="D22" s="12">
        <v>8622</v>
      </c>
      <c r="E22" s="12">
        <v>9219</v>
      </c>
      <c r="F22" s="12">
        <v>17841</v>
      </c>
      <c r="G22" s="13">
        <v>6679</v>
      </c>
    </row>
    <row r="23" spans="2:7" ht="21.95" customHeight="1" x14ac:dyDescent="0.15">
      <c r="B23" s="115"/>
      <c r="C23" s="11" t="s">
        <v>28</v>
      </c>
      <c r="D23" s="12">
        <v>3904</v>
      </c>
      <c r="E23" s="12">
        <v>4188</v>
      </c>
      <c r="F23" s="12">
        <v>8092</v>
      </c>
      <c r="G23" s="13">
        <v>3678</v>
      </c>
    </row>
    <row r="24" spans="2:7" ht="21.95" customHeight="1" x14ac:dyDescent="0.15">
      <c r="B24" s="115"/>
      <c r="C24" s="11" t="s">
        <v>29</v>
      </c>
      <c r="D24" s="12">
        <v>8038</v>
      </c>
      <c r="E24" s="12">
        <v>8920</v>
      </c>
      <c r="F24" s="12">
        <v>16958</v>
      </c>
      <c r="G24" s="13">
        <v>7571</v>
      </c>
    </row>
    <row r="25" spans="2:7" ht="21.95" customHeight="1" x14ac:dyDescent="0.15">
      <c r="B25" s="115"/>
      <c r="C25" s="11" t="s">
        <v>30</v>
      </c>
      <c r="D25" s="12">
        <v>70573</v>
      </c>
      <c r="E25" s="12">
        <v>75641</v>
      </c>
      <c r="F25" s="12">
        <v>146214</v>
      </c>
      <c r="G25" s="13">
        <v>58118</v>
      </c>
    </row>
    <row r="26" spans="2:7" ht="21.95" customHeight="1" thickBot="1" x14ac:dyDescent="0.2">
      <c r="B26" s="14"/>
      <c r="C26" s="15" t="s">
        <v>31</v>
      </c>
      <c r="D26" s="16">
        <v>552284</v>
      </c>
      <c r="E26" s="16">
        <v>586631</v>
      </c>
      <c r="F26" s="16">
        <v>1138915</v>
      </c>
      <c r="G26" s="17">
        <v>489511</v>
      </c>
    </row>
    <row r="27" spans="2:7" x14ac:dyDescent="0.15">
      <c r="B27" s="18" t="s">
        <v>39</v>
      </c>
    </row>
  </sheetData>
  <mergeCells count="4">
    <mergeCell ref="B5:B16"/>
    <mergeCell ref="B17:B25"/>
    <mergeCell ref="D3:F3"/>
    <mergeCell ref="G3:G4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B2:G27"/>
  <sheetViews>
    <sheetView workbookViewId="0">
      <selection activeCell="E34" sqref="E34"/>
    </sheetView>
  </sheetViews>
  <sheetFormatPr defaultColWidth="9" defaultRowHeight="13.5" x14ac:dyDescent="0.15"/>
  <cols>
    <col min="1" max="1" width="9" style="22"/>
    <col min="2" max="2" width="5" style="22" customWidth="1"/>
    <col min="3" max="3" width="10.625" customWidth="1"/>
    <col min="4" max="7" width="10.625" style="22" customWidth="1"/>
    <col min="8" max="16384" width="9" style="22"/>
  </cols>
  <sheetData>
    <row r="2" spans="2:7" ht="14.25" thickBot="1" x14ac:dyDescent="0.2">
      <c r="G2" s="19" t="s">
        <v>47</v>
      </c>
    </row>
    <row r="3" spans="2:7" ht="20.100000000000001" customHeight="1" x14ac:dyDescent="0.15">
      <c r="B3" s="137"/>
      <c r="C3" s="138"/>
      <c r="D3" s="141" t="s">
        <v>40</v>
      </c>
      <c r="E3" s="141"/>
      <c r="F3" s="141"/>
      <c r="G3" s="142" t="s">
        <v>35</v>
      </c>
    </row>
    <row r="4" spans="2:7" ht="20.100000000000001" customHeight="1" x14ac:dyDescent="0.15">
      <c r="B4" s="139"/>
      <c r="C4" s="140"/>
      <c r="D4" s="11" t="s">
        <v>32</v>
      </c>
      <c r="E4" s="11" t="s">
        <v>33</v>
      </c>
      <c r="F4" s="11" t="s">
        <v>34</v>
      </c>
      <c r="G4" s="148"/>
    </row>
    <row r="5" spans="2:7" ht="20.100000000000001" customHeight="1" x14ac:dyDescent="0.15">
      <c r="B5" s="115" t="s">
        <v>36</v>
      </c>
      <c r="C5" s="11" t="s">
        <v>16</v>
      </c>
      <c r="D5" s="12">
        <v>219016</v>
      </c>
      <c r="E5" s="12">
        <v>234479</v>
      </c>
      <c r="F5" s="12">
        <v>453495</v>
      </c>
      <c r="G5" s="13">
        <v>206441</v>
      </c>
    </row>
    <row r="6" spans="2:7" ht="20.100000000000001" customHeight="1" x14ac:dyDescent="0.15">
      <c r="B6" s="115"/>
      <c r="C6" s="11" t="s">
        <v>2</v>
      </c>
      <c r="D6" s="12">
        <v>25067</v>
      </c>
      <c r="E6" s="12">
        <v>27811</v>
      </c>
      <c r="F6" s="12">
        <v>52878</v>
      </c>
      <c r="G6" s="13">
        <v>22126</v>
      </c>
    </row>
    <row r="7" spans="2:7" ht="20.100000000000001" customHeight="1" x14ac:dyDescent="0.15">
      <c r="B7" s="115"/>
      <c r="C7" s="11" t="s">
        <v>17</v>
      </c>
      <c r="D7" s="12">
        <v>53308</v>
      </c>
      <c r="E7" s="12">
        <v>55312</v>
      </c>
      <c r="F7" s="12">
        <v>108620</v>
      </c>
      <c r="G7" s="13">
        <v>43474</v>
      </c>
    </row>
    <row r="8" spans="2:7" ht="20.100000000000001" customHeight="1" x14ac:dyDescent="0.15">
      <c r="B8" s="115"/>
      <c r="C8" s="11" t="s">
        <v>18</v>
      </c>
      <c r="D8" s="12">
        <v>12848</v>
      </c>
      <c r="E8" s="12">
        <v>14218</v>
      </c>
      <c r="F8" s="12">
        <v>27066</v>
      </c>
      <c r="G8" s="13">
        <v>12670</v>
      </c>
    </row>
    <row r="9" spans="2:7" ht="20.100000000000001" customHeight="1" x14ac:dyDescent="0.15">
      <c r="B9" s="115"/>
      <c r="C9" s="11" t="s">
        <v>19</v>
      </c>
      <c r="D9" s="12">
        <v>6627</v>
      </c>
      <c r="E9" s="12">
        <v>7749</v>
      </c>
      <c r="F9" s="12">
        <v>14376</v>
      </c>
      <c r="G9" s="13">
        <v>6170</v>
      </c>
    </row>
    <row r="10" spans="2:7" ht="20.100000000000001" customHeight="1" x14ac:dyDescent="0.15">
      <c r="B10" s="115"/>
      <c r="C10" s="11" t="s">
        <v>20</v>
      </c>
      <c r="D10" s="12">
        <v>31840</v>
      </c>
      <c r="E10" s="12">
        <v>35279</v>
      </c>
      <c r="F10" s="12">
        <v>67119</v>
      </c>
      <c r="G10" s="13">
        <v>29161</v>
      </c>
    </row>
    <row r="11" spans="2:7" ht="20.100000000000001" customHeight="1" x14ac:dyDescent="0.15">
      <c r="B11" s="115"/>
      <c r="C11" s="11" t="s">
        <v>0</v>
      </c>
      <c r="D11" s="12">
        <v>10255</v>
      </c>
      <c r="E11" s="12">
        <v>11419</v>
      </c>
      <c r="F11" s="12">
        <v>21674</v>
      </c>
      <c r="G11" s="13">
        <v>8557</v>
      </c>
    </row>
    <row r="12" spans="2:7" ht="20.100000000000001" customHeight="1" x14ac:dyDescent="0.15">
      <c r="B12" s="115"/>
      <c r="C12" s="11" t="s">
        <v>4</v>
      </c>
      <c r="D12" s="12">
        <v>17246</v>
      </c>
      <c r="E12" s="12">
        <v>18182</v>
      </c>
      <c r="F12" s="12">
        <v>35428</v>
      </c>
      <c r="G12" s="13">
        <v>13109</v>
      </c>
    </row>
    <row r="13" spans="2:7" ht="20.100000000000001" customHeight="1" x14ac:dyDescent="0.15">
      <c r="B13" s="115"/>
      <c r="C13" s="11" t="s">
        <v>21</v>
      </c>
      <c r="D13" s="12">
        <v>55646</v>
      </c>
      <c r="E13" s="12">
        <v>57970</v>
      </c>
      <c r="F13" s="12">
        <v>113616</v>
      </c>
      <c r="G13" s="13">
        <v>43941</v>
      </c>
    </row>
    <row r="14" spans="2:7" ht="20.100000000000001" customHeight="1" x14ac:dyDescent="0.15">
      <c r="B14" s="115"/>
      <c r="C14" s="11" t="s">
        <v>22</v>
      </c>
      <c r="D14" s="12">
        <v>24941</v>
      </c>
      <c r="E14" s="12">
        <v>25290</v>
      </c>
      <c r="F14" s="12">
        <v>50231</v>
      </c>
      <c r="G14" s="13">
        <v>18957</v>
      </c>
    </row>
    <row r="15" spans="2:7" ht="20.100000000000001" customHeight="1" x14ac:dyDescent="0.15">
      <c r="B15" s="115"/>
      <c r="C15" s="11" t="s">
        <v>23</v>
      </c>
      <c r="D15" s="12">
        <v>26587</v>
      </c>
      <c r="E15" s="12">
        <v>26002</v>
      </c>
      <c r="F15" s="12">
        <v>52589</v>
      </c>
      <c r="G15" s="13">
        <v>23531</v>
      </c>
    </row>
    <row r="16" spans="2:7" ht="20.100000000000001" customHeight="1" x14ac:dyDescent="0.15">
      <c r="B16" s="115"/>
      <c r="C16" s="11" t="s">
        <v>24</v>
      </c>
      <c r="D16" s="12">
        <v>483381</v>
      </c>
      <c r="E16" s="12">
        <v>513711</v>
      </c>
      <c r="F16" s="12">
        <v>997092</v>
      </c>
      <c r="G16" s="13">
        <v>428137</v>
      </c>
    </row>
    <row r="17" spans="2:7" ht="20.100000000000001" customHeight="1" x14ac:dyDescent="0.15">
      <c r="B17" s="115" t="s">
        <v>37</v>
      </c>
      <c r="C17" s="11" t="s">
        <v>25</v>
      </c>
      <c r="D17" s="12">
        <v>3107</v>
      </c>
      <c r="E17" s="12">
        <v>3158</v>
      </c>
      <c r="F17" s="12">
        <v>6265</v>
      </c>
      <c r="G17" s="13">
        <v>1952</v>
      </c>
    </row>
    <row r="18" spans="2:7" ht="20.100000000000001" customHeight="1" x14ac:dyDescent="0.15">
      <c r="B18" s="115"/>
      <c r="C18" s="11" t="s">
        <v>26</v>
      </c>
      <c r="D18" s="12">
        <v>18375</v>
      </c>
      <c r="E18" s="12">
        <v>19244</v>
      </c>
      <c r="F18" s="12">
        <v>37619</v>
      </c>
      <c r="G18" s="13">
        <v>14016</v>
      </c>
    </row>
    <row r="19" spans="2:7" ht="20.100000000000001" customHeight="1" x14ac:dyDescent="0.15">
      <c r="B19" s="115"/>
      <c r="C19" s="11" t="s">
        <v>27</v>
      </c>
      <c r="D19" s="12">
        <v>13009</v>
      </c>
      <c r="E19" s="12">
        <v>13746</v>
      </c>
      <c r="F19" s="12">
        <v>26755</v>
      </c>
      <c r="G19" s="13">
        <v>10888</v>
      </c>
    </row>
    <row r="20" spans="2:7" ht="20.100000000000001" customHeight="1" x14ac:dyDescent="0.15">
      <c r="B20" s="115"/>
      <c r="C20" s="11" t="s">
        <v>6</v>
      </c>
      <c r="D20" s="12">
        <v>9683</v>
      </c>
      <c r="E20" s="12">
        <v>10732</v>
      </c>
      <c r="F20" s="12">
        <v>20415</v>
      </c>
      <c r="G20" s="13">
        <v>8076</v>
      </c>
    </row>
    <row r="21" spans="2:7" ht="20.100000000000001" customHeight="1" x14ac:dyDescent="0.15">
      <c r="B21" s="115"/>
      <c r="C21" s="11" t="s">
        <v>8</v>
      </c>
      <c r="D21" s="12">
        <v>6268</v>
      </c>
      <c r="E21" s="12">
        <v>6905</v>
      </c>
      <c r="F21" s="12">
        <v>13173</v>
      </c>
      <c r="G21" s="13">
        <v>4938</v>
      </c>
    </row>
    <row r="22" spans="2:7" ht="20.100000000000001" customHeight="1" x14ac:dyDescent="0.15">
      <c r="B22" s="115"/>
      <c r="C22" s="11" t="s">
        <v>10</v>
      </c>
      <c r="D22" s="12">
        <v>8727</v>
      </c>
      <c r="E22" s="12">
        <v>9328</v>
      </c>
      <c r="F22" s="12">
        <v>18055</v>
      </c>
      <c r="G22" s="13">
        <v>6641</v>
      </c>
    </row>
    <row r="23" spans="2:7" ht="20.100000000000001" customHeight="1" x14ac:dyDescent="0.15">
      <c r="B23" s="115"/>
      <c r="C23" s="11" t="s">
        <v>28</v>
      </c>
      <c r="D23" s="12">
        <v>4018</v>
      </c>
      <c r="E23" s="12">
        <v>4290</v>
      </c>
      <c r="F23" s="12">
        <v>8308</v>
      </c>
      <c r="G23" s="13">
        <v>3758</v>
      </c>
    </row>
    <row r="24" spans="2:7" ht="20.100000000000001" customHeight="1" x14ac:dyDescent="0.15">
      <c r="B24" s="115"/>
      <c r="C24" s="11" t="s">
        <v>29</v>
      </c>
      <c r="D24" s="12">
        <v>8215</v>
      </c>
      <c r="E24" s="12">
        <v>9128</v>
      </c>
      <c r="F24" s="12">
        <v>17343</v>
      </c>
      <c r="G24" s="13">
        <v>7604</v>
      </c>
    </row>
    <row r="25" spans="2:7" ht="20.100000000000001" customHeight="1" x14ac:dyDescent="0.15">
      <c r="B25" s="115"/>
      <c r="C25" s="11" t="s">
        <v>30</v>
      </c>
      <c r="D25" s="12">
        <v>71402</v>
      </c>
      <c r="E25" s="12">
        <v>76531</v>
      </c>
      <c r="F25" s="12">
        <v>147933</v>
      </c>
      <c r="G25" s="13">
        <v>57873</v>
      </c>
    </row>
    <row r="26" spans="2:7" ht="20.100000000000001" customHeight="1" thickBot="1" x14ac:dyDescent="0.2">
      <c r="B26" s="14"/>
      <c r="C26" s="15" t="s">
        <v>31</v>
      </c>
      <c r="D26" s="16">
        <v>554783</v>
      </c>
      <c r="E26" s="16">
        <v>590242</v>
      </c>
      <c r="F26" s="16">
        <v>1145025</v>
      </c>
      <c r="G26" s="17">
        <v>486010</v>
      </c>
    </row>
    <row r="27" spans="2:7" x14ac:dyDescent="0.15">
      <c r="B27" s="18" t="s">
        <v>39</v>
      </c>
    </row>
  </sheetData>
  <mergeCells count="5">
    <mergeCell ref="D3:F3"/>
    <mergeCell ref="G3:G4"/>
    <mergeCell ref="B5:B16"/>
    <mergeCell ref="B17:B25"/>
    <mergeCell ref="B3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2022年度.3月31日時点　近隣市町</vt:lpstr>
      <vt:lpstr>2021年度.3月31日時点　近隣市町 </vt:lpstr>
      <vt:lpstr>2020年度.3月31日時点　近隣市町</vt:lpstr>
      <vt:lpstr>2019年度.3月31日時点　近隣市町 </vt:lpstr>
      <vt:lpstr>2019年度.2月時点　近隣市町</vt:lpstr>
      <vt:lpstr>2019,2018比較</vt:lpstr>
      <vt:lpstr>作業用</vt:lpstr>
      <vt:lpstr>参考データ2019年度</vt:lpstr>
      <vt:lpstr>参考データ2018年度</vt:lpstr>
      <vt:lpstr>'2019,2018比較'!Print_Area</vt:lpstr>
      <vt:lpstr>'2019年度.2月時点　近隣市町'!Print_Area</vt:lpstr>
      <vt:lpstr>'2019年度.3月31日時点　近隣市町 '!Print_Area</vt:lpstr>
      <vt:lpstr>'2020年度.3月31日時点　近隣市町'!Print_Area</vt:lpstr>
      <vt:lpstr>'2021年度.3月31日時点　近隣市町 '!Print_Area</vt:lpstr>
      <vt:lpstr>'2022年度.3月31日時点　近隣市町'!Print_Area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</dc:creator>
  <cp:lastModifiedBy>見附　敦史</cp:lastModifiedBy>
  <cp:lastPrinted>2023-08-14T09:45:32Z</cp:lastPrinted>
  <dcterms:created xsi:type="dcterms:W3CDTF">2020-03-17T23:46:05Z</dcterms:created>
  <dcterms:modified xsi:type="dcterms:W3CDTF">2023-08-14T09:46:26Z</dcterms:modified>
</cp:coreProperties>
</file>