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8311\Desktop\00289添付書類20261013更新 (1)\00289添付書類20261013更新\"/>
    </mc:Choice>
  </mc:AlternateContent>
  <xr:revisionPtr revIDLastSave="0" documentId="13_ncr:1_{73CD5C7C-ECA7-4ACF-BDE6-321B7420B1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給水装置工事設計書(表)" sheetId="4" r:id="rId1"/>
  </sheets>
  <definedNames>
    <definedName name="_xlnm.Print_Area" localSheetId="0">'給水装置工事設計書(表)'!$A$1:$BR$98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M25" i="4" l="1"/>
  <c r="CE45" i="4"/>
  <c r="CE44" i="4"/>
  <c r="CE43" i="4"/>
  <c r="CE42" i="4"/>
  <c r="CE41" i="4"/>
  <c r="CE40" i="4"/>
  <c r="CE39" i="4"/>
  <c r="CE38" i="4"/>
  <c r="CC38" i="4"/>
  <c r="CC39" i="4"/>
  <c r="CC40" i="4"/>
  <c r="CC41" i="4"/>
  <c r="CC42" i="4"/>
  <c r="CC43" i="4"/>
  <c r="CC45" i="4"/>
  <c r="CC44" i="4"/>
  <c r="BM38" i="4"/>
  <c r="BM37" i="4"/>
  <c r="BM36" i="4"/>
  <c r="BM35" i="4"/>
  <c r="BM34" i="4"/>
  <c r="BM33" i="4"/>
  <c r="BM32" i="4"/>
  <c r="AD44" i="4"/>
  <c r="AD43" i="4"/>
  <c r="AD42" i="4"/>
  <c r="AD41" i="4"/>
  <c r="AD40" i="4"/>
  <c r="AD38" i="4"/>
  <c r="AD37" i="4"/>
  <c r="AD36" i="4"/>
  <c r="BM29" i="4"/>
  <c r="BM28" i="4"/>
  <c r="BM27" i="4"/>
  <c r="BM26" i="4"/>
  <c r="BM24" i="4"/>
  <c r="BM23" i="4"/>
  <c r="BM22" i="4"/>
  <c r="BM21" i="4"/>
  <c r="BM20" i="4"/>
  <c r="BM19" i="4"/>
  <c r="BM18" i="4"/>
  <c r="BM17" i="4"/>
  <c r="BM16" i="4"/>
  <c r="AD32" i="4"/>
  <c r="AD31" i="4"/>
  <c r="AD30" i="4"/>
  <c r="AD29" i="4"/>
  <c r="AD28" i="4"/>
  <c r="AD27" i="4"/>
  <c r="AD26" i="4"/>
  <c r="AD25" i="4"/>
  <c r="AD24" i="4"/>
  <c r="AD23" i="4"/>
  <c r="AD22" i="4"/>
  <c r="AD21" i="4"/>
  <c r="AD20" i="4"/>
  <c r="AD19" i="4"/>
  <c r="AD18" i="4"/>
  <c r="AD17" i="4"/>
  <c r="AD16" i="4"/>
  <c r="CE46" i="4" l="1"/>
  <c r="BM43" i="4" s="1"/>
  <c r="AD45" i="4"/>
  <c r="BM31" i="4" s="1"/>
  <c r="AD39" i="4"/>
  <c r="BM30" i="4" s="1"/>
  <c r="CC46" i="4"/>
  <c r="BM42" i="4" s="1"/>
  <c r="BM44" i="4" l="1"/>
  <c r="BT39" i="4"/>
  <c r="BM39" i="4" s="1"/>
  <c r="BM40" i="4" s="1"/>
  <c r="BM45" i="4" l="1"/>
</calcChain>
</file>

<file path=xl/sharedStrings.xml><?xml version="1.0" encoding="utf-8"?>
<sst xmlns="http://schemas.openxmlformats.org/spreadsheetml/2006/main" count="112" uniqueCount="96">
  <si>
    <t>課長</t>
    <rPh sb="0" eb="2">
      <t>カチョウ</t>
    </rPh>
    <phoneticPr fontId="1"/>
  </si>
  <si>
    <t>受付</t>
    <rPh sb="0" eb="2">
      <t>ウケツケ</t>
    </rPh>
    <phoneticPr fontId="1"/>
  </si>
  <si>
    <t>工事名</t>
    <rPh sb="0" eb="3">
      <t>コウジメイ</t>
    </rPh>
    <phoneticPr fontId="1"/>
  </si>
  <si>
    <t>課員</t>
    <rPh sb="0" eb="2">
      <t>カイン</t>
    </rPh>
    <phoneticPr fontId="1"/>
  </si>
  <si>
    <t>設置場所</t>
    <rPh sb="0" eb="2">
      <t>セッチ</t>
    </rPh>
    <rPh sb="2" eb="4">
      <t>バショ</t>
    </rPh>
    <phoneticPr fontId="1"/>
  </si>
  <si>
    <t>一般用</t>
    <rPh sb="0" eb="3">
      <t>イッパンヨウ</t>
    </rPh>
    <phoneticPr fontId="1"/>
  </si>
  <si>
    <t>臨時用</t>
    <rPh sb="0" eb="2">
      <t>リンジ</t>
    </rPh>
    <rPh sb="2" eb="3">
      <t>ヨウ</t>
    </rPh>
    <phoneticPr fontId="1"/>
  </si>
  <si>
    <t>申込口径</t>
    <rPh sb="0" eb="2">
      <t>モウシコミ</t>
    </rPh>
    <rPh sb="2" eb="4">
      <t>コウケイ</t>
    </rPh>
    <phoneticPr fontId="1"/>
  </si>
  <si>
    <t>量水器</t>
    <rPh sb="0" eb="3">
      <t>リョウスイキ</t>
    </rPh>
    <phoneticPr fontId="1"/>
  </si>
  <si>
    <t xml:space="preserve"> 13 20 25 30 40 50 75</t>
    <phoneticPr fontId="1"/>
  </si>
  <si>
    <t xml:space="preserve">号 </t>
    <rPh sb="0" eb="1">
      <t>ゴウ</t>
    </rPh>
    <phoneticPr fontId="1"/>
  </si>
  <si>
    <t>着手</t>
    <rPh sb="0" eb="2">
      <t>チャクシュ</t>
    </rPh>
    <phoneticPr fontId="1"/>
  </si>
  <si>
    <t>審査</t>
    <rPh sb="0" eb="2">
      <t>シンサ</t>
    </rPh>
    <phoneticPr fontId="1"/>
  </si>
  <si>
    <t>完成日</t>
    <rPh sb="0" eb="2">
      <t>カンセイ</t>
    </rPh>
    <rPh sb="2" eb="3">
      <t>ビ</t>
    </rPh>
    <phoneticPr fontId="1"/>
  </si>
  <si>
    <t>竣工日</t>
    <rPh sb="0" eb="2">
      <t>シュンコウ</t>
    </rPh>
    <rPh sb="2" eb="3">
      <t>ビ</t>
    </rPh>
    <phoneticPr fontId="1"/>
  </si>
  <si>
    <t>材料検査</t>
    <rPh sb="0" eb="2">
      <t>ザイリョウ</t>
    </rPh>
    <rPh sb="2" eb="4">
      <t>ケンサ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</si>
  <si>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</si>
  <si>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給水装置工
事主任技術
者住所氏名</t>
    <rPh sb="0" eb="2">
      <t>キュウスイ</t>
    </rPh>
    <rPh sb="2" eb="4">
      <t>ソウチ</t>
    </rPh>
    <rPh sb="4" eb="5">
      <t>コウ</t>
    </rPh>
    <rPh sb="6" eb="7">
      <t>コト</t>
    </rPh>
    <rPh sb="7" eb="9">
      <t>シュニン</t>
    </rPh>
    <rPh sb="9" eb="11">
      <t>ギジュツ</t>
    </rPh>
    <rPh sb="12" eb="13">
      <t>シャ</t>
    </rPh>
    <rPh sb="13" eb="15">
      <t>ジュウショ</t>
    </rPh>
    <rPh sb="15" eb="17">
      <t>シメイ</t>
    </rPh>
    <phoneticPr fontId="1"/>
  </si>
  <si>
    <t>石川県羽咋市　　　　　町　　　　　番地</t>
    <rPh sb="0" eb="3">
      <t>イシカワケン</t>
    </rPh>
    <rPh sb="3" eb="6">
      <t>ハクイシ</t>
    </rPh>
    <rPh sb="11" eb="12">
      <t>マチ</t>
    </rPh>
    <rPh sb="17" eb="19">
      <t>バンチ</t>
    </rPh>
    <phoneticPr fontId="1"/>
  </si>
  <si>
    <t>砂</t>
    <rPh sb="0" eb="1">
      <t>スナ</t>
    </rPh>
    <phoneticPr fontId="1"/>
  </si>
  <si>
    <t>舗装仮復旧費</t>
    <rPh sb="0" eb="2">
      <t>ホソウ</t>
    </rPh>
    <rPh sb="2" eb="3">
      <t>カリ</t>
    </rPh>
    <rPh sb="3" eb="5">
      <t>フッキュウ</t>
    </rPh>
    <rPh sb="5" eb="6">
      <t>ヒ</t>
    </rPh>
    <phoneticPr fontId="1"/>
  </si>
  <si>
    <t>路面本復旧費</t>
    <rPh sb="0" eb="2">
      <t>ロメン</t>
    </rPh>
    <rPh sb="2" eb="3">
      <t>ホン</t>
    </rPh>
    <rPh sb="3" eb="5">
      <t>フッキュウ</t>
    </rPh>
    <rPh sb="5" eb="6">
      <t>ヒ</t>
    </rPh>
    <phoneticPr fontId="1"/>
  </si>
  <si>
    <t>諸経費</t>
    <rPh sb="0" eb="3">
      <t>ショケイヒ</t>
    </rPh>
    <phoneticPr fontId="1"/>
  </si>
  <si>
    <t>設計費</t>
    <rPh sb="0" eb="2">
      <t>セッケイ</t>
    </rPh>
    <rPh sb="2" eb="3">
      <t>ヒ</t>
    </rPh>
    <phoneticPr fontId="1"/>
  </si>
  <si>
    <t>消費税</t>
    <rPh sb="0" eb="3">
      <t>ショウヒゼイ</t>
    </rPh>
    <phoneticPr fontId="1"/>
  </si>
  <si>
    <t>計（Ａ）</t>
    <rPh sb="0" eb="1">
      <t>ケイ</t>
    </rPh>
    <phoneticPr fontId="1"/>
  </si>
  <si>
    <t>諸　　手　　数　　料</t>
    <rPh sb="0" eb="1">
      <t>ショ</t>
    </rPh>
    <rPh sb="3" eb="4">
      <t>テ</t>
    </rPh>
    <rPh sb="6" eb="7">
      <t>カズ</t>
    </rPh>
    <rPh sb="9" eb="10">
      <t>リョウ</t>
    </rPh>
    <phoneticPr fontId="1"/>
  </si>
  <si>
    <t>加入金</t>
    <rPh sb="0" eb="2">
      <t>カニュウ</t>
    </rPh>
    <rPh sb="2" eb="3">
      <t>キン</t>
    </rPh>
    <phoneticPr fontId="1"/>
  </si>
  <si>
    <t>計（Ｂ）</t>
    <rPh sb="0" eb="1">
      <t>ケイ</t>
    </rPh>
    <phoneticPr fontId="1"/>
  </si>
  <si>
    <t>総合計(A)＋(B)</t>
    <rPh sb="0" eb="2">
      <t>ソウゴウ</t>
    </rPh>
    <rPh sb="2" eb="3">
      <t>ケイ</t>
    </rPh>
    <phoneticPr fontId="1"/>
  </si>
  <si>
    <t>備　　考</t>
    <rPh sb="0" eb="1">
      <t>ソナエ</t>
    </rPh>
    <rPh sb="3" eb="4">
      <t>コウ</t>
    </rPh>
    <phoneticPr fontId="1"/>
  </si>
  <si>
    <t>切 込 砕 石</t>
    <rPh sb="0" eb="1">
      <t>キリ</t>
    </rPh>
    <rPh sb="2" eb="3">
      <t>コ</t>
    </rPh>
    <rPh sb="4" eb="5">
      <t>サイ</t>
    </rPh>
    <rPh sb="6" eb="7">
      <t>イシ</t>
    </rPh>
    <phoneticPr fontId="1"/>
  </si>
  <si>
    <t>配 管 工 (1)</t>
    <rPh sb="0" eb="1">
      <t>ハイ</t>
    </rPh>
    <rPh sb="2" eb="3">
      <t>カン</t>
    </rPh>
    <rPh sb="4" eb="5">
      <t>コウ</t>
    </rPh>
    <phoneticPr fontId="1"/>
  </si>
  <si>
    <t>転   圧   工</t>
    <rPh sb="0" eb="1">
      <t>テン</t>
    </rPh>
    <rPh sb="4" eb="5">
      <t>アツ</t>
    </rPh>
    <rPh sb="8" eb="9">
      <t>コウ</t>
    </rPh>
    <phoneticPr fontId="1"/>
  </si>
  <si>
    <t>安   全   費</t>
    <rPh sb="0" eb="1">
      <t>ヤス</t>
    </rPh>
    <rPh sb="4" eb="5">
      <t>ゼン</t>
    </rPh>
    <rPh sb="8" eb="9">
      <t>ヒ</t>
    </rPh>
    <phoneticPr fontId="1"/>
  </si>
  <si>
    <t>道路使用料</t>
    <rPh sb="0" eb="1">
      <t>ミチ</t>
    </rPh>
    <rPh sb="1" eb="2">
      <t>ロ</t>
    </rPh>
    <rPh sb="2" eb="3">
      <t>シ</t>
    </rPh>
    <rPh sb="3" eb="4">
      <t>ヨウ</t>
    </rPh>
    <rPh sb="4" eb="5">
      <t>リョウ</t>
    </rPh>
    <phoneticPr fontId="1"/>
  </si>
  <si>
    <t>工　 　事　 　設　 　計　　 書</t>
    <rPh sb="0" eb="1">
      <t>コウ</t>
    </rPh>
    <rPh sb="4" eb="5">
      <t>コト</t>
    </rPh>
    <rPh sb="8" eb="9">
      <t>セツ</t>
    </rPh>
    <rPh sb="12" eb="13">
      <t>ケイ</t>
    </rPh>
    <rPh sb="16" eb="17">
      <t>ショ</t>
    </rPh>
    <phoneticPr fontId="1"/>
  </si>
  <si>
    <t>-</t>
    <phoneticPr fontId="1"/>
  </si>
  <si>
    <t>整理番号</t>
    <phoneticPr fontId="1"/>
  </si>
  <si>
    <t>人   　夫</t>
    <rPh sb="0" eb="1">
      <t>ニン</t>
    </rPh>
    <rPh sb="5" eb="6">
      <t>フ</t>
    </rPh>
    <phoneticPr fontId="1"/>
  </si>
  <si>
    <t>配 管 工</t>
    <rPh sb="0" eb="1">
      <t>ハイ</t>
    </rPh>
    <rPh sb="2" eb="3">
      <t>カン</t>
    </rPh>
    <rPh sb="4" eb="5">
      <t>コウ</t>
    </rPh>
    <phoneticPr fontId="1"/>
  </si>
  <si>
    <t>規　格</t>
    <rPh sb="0" eb="1">
      <t>ノリ</t>
    </rPh>
    <rPh sb="2" eb="3">
      <t>カク</t>
    </rPh>
    <phoneticPr fontId="1"/>
  </si>
  <si>
    <t>寸　法</t>
    <rPh sb="0" eb="1">
      <t>スン</t>
    </rPh>
    <rPh sb="2" eb="3">
      <t>ホウ</t>
    </rPh>
    <phoneticPr fontId="1"/>
  </si>
  <si>
    <t>数　量</t>
    <phoneticPr fontId="1"/>
  </si>
  <si>
    <t>金　額</t>
    <phoneticPr fontId="1"/>
  </si>
  <si>
    <t>単 価</t>
    <phoneticPr fontId="1"/>
  </si>
  <si>
    <t>公  　道</t>
    <rPh sb="0" eb="1">
      <t>コウ</t>
    </rPh>
    <rPh sb="4" eb="5">
      <t>ミチ</t>
    </rPh>
    <phoneticPr fontId="1"/>
  </si>
  <si>
    <t>計（１）</t>
    <rPh sb="0" eb="1">
      <t>ケイ</t>
    </rPh>
    <phoneticPr fontId="1"/>
  </si>
  <si>
    <t>分　　岐</t>
    <rPh sb="0" eb="1">
      <t>ブン</t>
    </rPh>
    <rPh sb="3" eb="4">
      <t>チマタ</t>
    </rPh>
    <phoneticPr fontId="1"/>
  </si>
  <si>
    <t>布　　設</t>
    <rPh sb="0" eb="1">
      <t>ヌノ</t>
    </rPh>
    <rPh sb="3" eb="4">
      <t>セツ</t>
    </rPh>
    <phoneticPr fontId="1"/>
  </si>
  <si>
    <t>掘　　削</t>
    <rPh sb="0" eb="1">
      <t>ホリ</t>
    </rPh>
    <rPh sb="3" eb="4">
      <t>サク</t>
    </rPh>
    <phoneticPr fontId="1"/>
  </si>
  <si>
    <t>舗装切割</t>
    <rPh sb="0" eb="2">
      <t>ホソウ</t>
    </rPh>
    <rPh sb="2" eb="3">
      <t>キリ</t>
    </rPh>
    <rPh sb="3" eb="4">
      <t>ワリ</t>
    </rPh>
    <phoneticPr fontId="1"/>
  </si>
  <si>
    <t>砕石敷均</t>
    <rPh sb="0" eb="2">
      <t>サイセキ</t>
    </rPh>
    <rPh sb="2" eb="3">
      <t>シ</t>
    </rPh>
    <rPh sb="3" eb="4">
      <t>キン</t>
    </rPh>
    <phoneticPr fontId="1"/>
  </si>
  <si>
    <t>舗装取り壊し</t>
    <rPh sb="0" eb="2">
      <t>ホソウ</t>
    </rPh>
    <rPh sb="2" eb="3">
      <t>ト</t>
    </rPh>
    <rPh sb="4" eb="5">
      <t>コワ</t>
    </rPh>
    <phoneticPr fontId="1"/>
  </si>
  <si>
    <t>計（２）</t>
    <rPh sb="0" eb="1">
      <t>ケイ</t>
    </rPh>
    <phoneticPr fontId="1"/>
  </si>
  <si>
    <t>埋　　戻</t>
    <rPh sb="0" eb="1">
      <t>マイ</t>
    </rPh>
    <rPh sb="3" eb="4">
      <t>モドリ</t>
    </rPh>
    <phoneticPr fontId="1"/>
  </si>
  <si>
    <t>住所氏名</t>
    <phoneticPr fontId="1"/>
  </si>
  <si>
    <t>施 工 者</t>
    <phoneticPr fontId="1"/>
  </si>
  <si>
    <t>工　　事</t>
    <phoneticPr fontId="1"/>
  </si>
  <si>
    <t>TEL</t>
    <phoneticPr fontId="1"/>
  </si>
  <si>
    <t>（市 役 所 納 入 分）</t>
    <rPh sb="1" eb="2">
      <t>シ</t>
    </rPh>
    <rPh sb="3" eb="4">
      <t>ヤク</t>
    </rPh>
    <rPh sb="5" eb="6">
      <t>ショ</t>
    </rPh>
    <rPh sb="7" eb="8">
      <t>オサム</t>
    </rPh>
    <rPh sb="9" eb="10">
      <t>ニュウ</t>
    </rPh>
    <rPh sb="11" eb="12">
      <t>ブン</t>
    </rPh>
    <phoneticPr fontId="1"/>
  </si>
  <si>
    <t>建設審査監督手数料</t>
    <phoneticPr fontId="1"/>
  </si>
  <si>
    <t>人　  　夫 (2)</t>
    <rPh sb="0" eb="1">
      <t>ニン</t>
    </rPh>
    <rPh sb="5" eb="6">
      <t>フ</t>
    </rPh>
    <phoneticPr fontId="1"/>
  </si>
  <si>
    <t>重機運搬費</t>
    <rPh sb="0" eb="2">
      <t>ジュウキ</t>
    </rPh>
    <rPh sb="2" eb="4">
      <t>ウンパン</t>
    </rPh>
    <rPh sb="4" eb="5">
      <t>ヒ</t>
    </rPh>
    <phoneticPr fontId="1"/>
  </si>
  <si>
    <t>第号</t>
    <rPh sb="0" eb="1">
      <t>ダイ</t>
    </rPh>
    <rPh sb="1" eb="2">
      <t>ゴウ</t>
    </rPh>
    <phoneticPr fontId="1"/>
  </si>
  <si>
    <t>給水装置工事設計書</t>
    <phoneticPr fontId="1"/>
  </si>
  <si>
    <t>設計略図</t>
    <phoneticPr fontId="1"/>
  </si>
  <si>
    <t>量水器</t>
    <rPh sb="0" eb="3">
      <t>リョウスイキ</t>
    </rPh>
    <phoneticPr fontId="1"/>
  </si>
  <si>
    <t>加入金(ｳ)=(ｱ)×(ｲ)</t>
    <rPh sb="0" eb="3">
      <t>カニュウキン</t>
    </rPh>
    <phoneticPr fontId="1"/>
  </si>
  <si>
    <t>申込個数(ｱ)</t>
    <rPh sb="0" eb="2">
      <t>モウシコミ</t>
    </rPh>
    <rPh sb="2" eb="4">
      <t>コスウ</t>
    </rPh>
    <phoneticPr fontId="1"/>
  </si>
  <si>
    <t>加入金単価(ｲ)</t>
    <rPh sb="0" eb="3">
      <t>カニュウキン</t>
    </rPh>
    <rPh sb="3" eb="5">
      <t>タンカ</t>
    </rPh>
    <phoneticPr fontId="1"/>
  </si>
  <si>
    <t>合計</t>
    <rPh sb="0" eb="2">
      <t>ゴウケイ</t>
    </rPh>
    <phoneticPr fontId="1"/>
  </si>
  <si>
    <t>審査手数料</t>
    <rPh sb="0" eb="2">
      <t>シンサ</t>
    </rPh>
    <rPh sb="2" eb="5">
      <t>テスウリョウ</t>
    </rPh>
    <phoneticPr fontId="1"/>
  </si>
  <si>
    <t>有</t>
  </si>
  <si>
    <t>税対象</t>
    <rPh sb="0" eb="1">
      <t>ゼイ</t>
    </rPh>
    <rPh sb="1" eb="3">
      <t>タイショウ</t>
    </rPh>
    <phoneticPr fontId="1"/>
  </si>
  <si>
    <t>申込する口径に対する個数を入力ください</t>
    <rPh sb="0" eb="2">
      <t>モウシコミ</t>
    </rPh>
    <rPh sb="4" eb="6">
      <t>コウケイ</t>
    </rPh>
    <rPh sb="7" eb="8">
      <t>タイ</t>
    </rPh>
    <rPh sb="10" eb="12">
      <t>コスウ</t>
    </rPh>
    <rPh sb="13" eb="15">
      <t>ニュウリョク</t>
    </rPh>
    <phoneticPr fontId="1"/>
  </si>
  <si>
    <t>↓</t>
    <phoneticPr fontId="1"/>
  </si>
  <si>
    <t>↓申込口径にご利用ください</t>
    <rPh sb="1" eb="2">
      <t>モウ</t>
    </rPh>
    <rPh sb="2" eb="3">
      <t>コ</t>
    </rPh>
    <rPh sb="3" eb="5">
      <t>コウケイ</t>
    </rPh>
    <rPh sb="7" eb="9">
      <t>リヨウ</t>
    </rPh>
    <phoneticPr fontId="1"/>
  </si>
  <si>
    <t>↓　使用目的の選択にご利用ください</t>
    <rPh sb="7" eb="9">
      <t>センタク</t>
    </rPh>
    <rPh sb="11" eb="13">
      <t>リヨウ</t>
    </rPh>
    <phoneticPr fontId="1"/>
  </si>
  <si>
    <t>係</t>
    <rPh sb="0" eb="1">
      <t>カカリ</t>
    </rPh>
    <phoneticPr fontId="1"/>
  </si>
  <si>
    <t>係長</t>
    <rPh sb="0" eb="2">
      <t>カカリチョウ</t>
    </rPh>
    <phoneticPr fontId="1"/>
  </si>
  <si>
    <t>補佐</t>
    <rPh sb="0" eb="2">
      <t>ホサ</t>
    </rPh>
    <phoneticPr fontId="1"/>
  </si>
  <si>
    <t>主幹</t>
    <rPh sb="0" eb="2">
      <t>シュカン</t>
    </rPh>
    <phoneticPr fontId="1"/>
  </si>
  <si>
    <t>（ 平 面 図 ）</t>
    <rPh sb="2" eb="3">
      <t>ヒラ</t>
    </rPh>
    <rPh sb="4" eb="5">
      <t>メン</t>
    </rPh>
    <rPh sb="6" eb="7">
      <t>ズ</t>
    </rPh>
    <phoneticPr fontId="1"/>
  </si>
  <si>
    <t>（ 立 体 図 ）</t>
    <rPh sb="2" eb="3">
      <t>タチ</t>
    </rPh>
    <rPh sb="4" eb="5">
      <t>カラダ</t>
    </rPh>
    <rPh sb="6" eb="7">
      <t>ズ</t>
    </rPh>
    <phoneticPr fontId="1"/>
  </si>
  <si>
    <t>（ 横 断 図 ・ 断 面 図 ）</t>
    <rPh sb="2" eb="3">
      <t>ヨコ</t>
    </rPh>
    <rPh sb="4" eb="5">
      <t>ダン</t>
    </rPh>
    <rPh sb="6" eb="7">
      <t>ズ</t>
    </rPh>
    <rPh sb="10" eb="11">
      <t>ダン</t>
    </rPh>
    <rPh sb="12" eb="13">
      <t>メン</t>
    </rPh>
    <rPh sb="14" eb="15">
      <t>ズ</t>
    </rPh>
    <phoneticPr fontId="1"/>
  </si>
  <si>
    <t>（ 付 近 見 取 図 ）</t>
    <rPh sb="2" eb="3">
      <t>ツキ</t>
    </rPh>
    <rPh sb="4" eb="5">
      <t>コン</t>
    </rPh>
    <rPh sb="6" eb="7">
      <t>ミ</t>
    </rPh>
    <rPh sb="8" eb="9">
      <t>トリ</t>
    </rPh>
    <rPh sb="10" eb="11">
      <t>ズ</t>
    </rPh>
    <phoneticPr fontId="1"/>
  </si>
  <si>
    <t>使用
目的</t>
    <rPh sb="0" eb="2">
      <t>シヨウ</t>
    </rPh>
    <rPh sb="3" eb="5">
      <t>モクテキ</t>
    </rPh>
    <phoneticPr fontId="1"/>
  </si>
  <si>
    <t>審査手数料</t>
    <rPh sb="0" eb="5">
      <t>シンサテスウリョウ</t>
    </rPh>
    <phoneticPr fontId="1"/>
  </si>
  <si>
    <t>審査</t>
    <rPh sb="0" eb="2">
      <t>シンサ</t>
    </rPh>
    <phoneticPr fontId="1"/>
  </si>
  <si>
    <t>（基本事項）入力欄</t>
    <rPh sb="1" eb="5">
      <t>キホンジコウ</t>
    </rPh>
    <rPh sb="6" eb="9">
      <t>ニュウリョクラン</t>
    </rPh>
    <phoneticPr fontId="1"/>
  </si>
  <si>
    <t>町</t>
    <rPh sb="0" eb="1">
      <t>マチ</t>
    </rPh>
    <phoneticPr fontId="1"/>
  </si>
  <si>
    <t>設置場所　石川県羽咋市</t>
    <rPh sb="0" eb="4">
      <t>セッチバショ</t>
    </rPh>
    <rPh sb="5" eb="8">
      <t>イシカワケン</t>
    </rPh>
    <rPh sb="8" eb="11">
      <t>ハクイシ</t>
    </rPh>
    <phoneticPr fontId="1"/>
  </si>
  <si>
    <t>住所</t>
    <rPh sb="0" eb="2">
      <t>ジュウショ</t>
    </rPh>
    <phoneticPr fontId="1"/>
  </si>
  <si>
    <t>使用者名</t>
    <rPh sb="0" eb="3">
      <t>シヨウシャ</t>
    </rPh>
    <rPh sb="3" eb="4">
      <t>メイ</t>
    </rPh>
    <phoneticPr fontId="1"/>
  </si>
  <si>
    <t>申請者名</t>
    <rPh sb="0" eb="3">
      <t>シンセイシャ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</si>
</sst>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S明朝E"/>
      <family val="1"/>
      <charset val="128"/>
    </font>
    <font>
      <sz val="11"/>
      <name val="HGS明朝E"/>
      <family val="1"/>
      <charset val="128"/>
    </font>
    <font>
      <b/>
      <sz val="14"/>
      <name val="HGS明朝E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0"/>
      <name val="HGS創英角ｺﾞｼｯｸUB"/>
      <family val="3"/>
      <charset val="128"/>
    </font>
    <font>
      <sz val="1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30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6" fillId="0" borderId="30" xfId="0" applyFont="1" applyBorder="1">
      <alignment vertical="center"/>
    </xf>
    <xf numFmtId="0" fontId="8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9" fillId="0" borderId="0" xfId="0" applyFont="1" applyFill="1" applyBorder="1" applyAlignment="1"/>
    <xf numFmtId="0" fontId="10" fillId="0" borderId="0" xfId="0" applyFont="1" applyBorder="1" applyAlignment="1"/>
    <xf numFmtId="0" fontId="11" fillId="0" borderId="0" xfId="0" applyFont="1" applyBorder="1" applyAlignment="1"/>
    <xf numFmtId="0" fontId="6" fillId="0" borderId="0" xfId="0" applyFont="1">
      <alignment vertical="center"/>
    </xf>
    <xf numFmtId="0" fontId="11" fillId="0" borderId="0" xfId="0" applyFont="1" applyFill="1" applyBorder="1" applyAlignment="1"/>
    <xf numFmtId="0" fontId="14" fillId="0" borderId="0" xfId="0" applyFo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41" fontId="14" fillId="0" borderId="51" xfId="1" applyNumberFormat="1" applyFont="1" applyBorder="1">
      <alignment vertical="center"/>
    </xf>
    <xf numFmtId="41" fontId="14" fillId="0" borderId="45" xfId="1" applyNumberFormat="1" applyFont="1" applyBorder="1">
      <alignment vertical="center"/>
    </xf>
    <xf numFmtId="41" fontId="14" fillId="0" borderId="57" xfId="1" applyNumberFormat="1" applyFont="1" applyBorder="1">
      <alignment vertical="center"/>
    </xf>
    <xf numFmtId="41" fontId="14" fillId="0" borderId="9" xfId="0" applyNumberFormat="1" applyFont="1" applyBorder="1">
      <alignment vertical="center"/>
    </xf>
    <xf numFmtId="41" fontId="14" fillId="0" borderId="50" xfId="1" applyNumberFormat="1" applyFont="1" applyBorder="1">
      <alignment vertical="center"/>
    </xf>
    <xf numFmtId="41" fontId="15" fillId="0" borderId="8" xfId="0" applyNumberFormat="1" applyFont="1" applyBorder="1">
      <alignment vertical="center"/>
    </xf>
    <xf numFmtId="41" fontId="15" fillId="0" borderId="11" xfId="0" applyNumberFormat="1" applyFont="1" applyBorder="1">
      <alignment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7" xfId="0" applyFont="1" applyFill="1" applyBorder="1">
      <alignment vertical="center"/>
    </xf>
    <xf numFmtId="0" fontId="3" fillId="0" borderId="8" xfId="0" applyFont="1" applyBorder="1">
      <alignment vertical="center"/>
    </xf>
    <xf numFmtId="0" fontId="14" fillId="0" borderId="61" xfId="0" applyFont="1" applyBorder="1" applyAlignment="1">
      <alignment horizontal="center" vertical="center"/>
    </xf>
    <xf numFmtId="41" fontId="14" fillId="0" borderId="0" xfId="0" applyNumberFormat="1" applyFont="1" applyBorder="1">
      <alignment vertical="center"/>
    </xf>
    <xf numFmtId="41" fontId="14" fillId="0" borderId="6" xfId="1" applyNumberFormat="1" applyFont="1" applyBorder="1">
      <alignment vertical="center"/>
    </xf>
    <xf numFmtId="41" fontId="14" fillId="0" borderId="9" xfId="1" applyNumberFormat="1" applyFont="1" applyBorder="1">
      <alignment vertical="center"/>
    </xf>
    <xf numFmtId="0" fontId="2" fillId="0" borderId="45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3" fillId="0" borderId="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 textRotation="255"/>
    </xf>
    <xf numFmtId="0" fontId="7" fillId="0" borderId="51" xfId="0" applyFont="1" applyBorder="1" applyAlignment="1">
      <alignment horizontal="center" vertical="center" textRotation="255"/>
    </xf>
    <xf numFmtId="0" fontId="7" fillId="0" borderId="2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distributed" textRotation="255"/>
    </xf>
    <xf numFmtId="0" fontId="7" fillId="0" borderId="51" xfId="0" applyFont="1" applyBorder="1" applyAlignment="1">
      <alignment horizontal="center" vertical="distributed" textRotation="255"/>
    </xf>
    <xf numFmtId="0" fontId="7" fillId="0" borderId="36" xfId="0" applyFont="1" applyBorder="1" applyAlignment="1">
      <alignment horizontal="center" vertical="distributed" textRotation="255" shrinkToFit="1"/>
    </xf>
    <xf numFmtId="0" fontId="7" fillId="0" borderId="51" xfId="0" applyFont="1" applyBorder="1" applyAlignment="1">
      <alignment horizontal="center" vertical="distributed" textRotation="255" shrinkToFit="1"/>
    </xf>
    <xf numFmtId="0" fontId="7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wrapText="1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13" fillId="0" borderId="4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13" fillId="0" borderId="20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 shrinkToFit="1"/>
    </xf>
    <xf numFmtId="0" fontId="14" fillId="0" borderId="0" xfId="0" applyFont="1" applyAlignment="1">
      <alignment horizontal="center" vertical="center" shrinkToFit="1"/>
    </xf>
    <xf numFmtId="0" fontId="14" fillId="0" borderId="3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38" fontId="14" fillId="0" borderId="32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0" fontId="13" fillId="0" borderId="45" xfId="0" applyFont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38" fontId="13" fillId="0" borderId="45" xfId="1" applyFont="1" applyBorder="1" applyAlignment="1">
      <alignment horizontal="center" vertical="center"/>
    </xf>
    <xf numFmtId="38" fontId="13" fillId="0" borderId="44" xfId="1" applyFont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47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distributed" vertical="center" wrapText="1"/>
    </xf>
    <xf numFmtId="0" fontId="13" fillId="3" borderId="2" xfId="0" applyFont="1" applyFill="1" applyBorder="1" applyAlignment="1">
      <alignment horizontal="distributed" vertical="center"/>
    </xf>
    <xf numFmtId="0" fontId="13" fillId="3" borderId="3" xfId="0" applyFont="1" applyFill="1" applyBorder="1" applyAlignment="1">
      <alignment horizontal="distributed" vertical="center"/>
    </xf>
    <xf numFmtId="0" fontId="13" fillId="3" borderId="6" xfId="0" applyFont="1" applyFill="1" applyBorder="1" applyAlignment="1">
      <alignment horizontal="distributed" vertical="center"/>
    </xf>
    <xf numFmtId="0" fontId="13" fillId="3" borderId="7" xfId="0" applyFont="1" applyFill="1" applyBorder="1" applyAlignment="1">
      <alignment horizontal="distributed" vertical="center"/>
    </xf>
    <xf numFmtId="0" fontId="13" fillId="3" borderId="8" xfId="0" applyFont="1" applyFill="1" applyBorder="1" applyAlignment="1">
      <alignment horizontal="distributed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3" borderId="10" xfId="0" applyFont="1" applyFill="1" applyBorder="1" applyAlignment="1">
      <alignment horizontal="distributed" vertical="center"/>
    </xf>
    <xf numFmtId="0" fontId="7" fillId="3" borderId="11" xfId="0" applyFont="1" applyFill="1" applyBorder="1" applyAlignment="1">
      <alignment horizontal="distributed" vertical="center"/>
    </xf>
    <xf numFmtId="0" fontId="7" fillId="0" borderId="26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textRotation="255"/>
    </xf>
    <xf numFmtId="0" fontId="7" fillId="0" borderId="38" xfId="0" applyFont="1" applyBorder="1" applyAlignment="1">
      <alignment horizontal="center" vertical="center" textRotation="255"/>
    </xf>
    <xf numFmtId="0" fontId="7" fillId="0" borderId="39" xfId="0" applyFont="1" applyBorder="1" applyAlignment="1">
      <alignment horizontal="center" vertical="center" textRotation="255"/>
    </xf>
    <xf numFmtId="0" fontId="7" fillId="0" borderId="41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3" borderId="18" xfId="0" applyFont="1" applyFill="1" applyBorder="1" applyAlignment="1">
      <alignment horizontal="center" vertical="center" textRotation="255"/>
    </xf>
    <xf numFmtId="0" fontId="7" fillId="3" borderId="3" xfId="0" applyFont="1" applyFill="1" applyBorder="1" applyAlignment="1">
      <alignment horizontal="center" vertical="center" textRotation="255"/>
    </xf>
    <xf numFmtId="0" fontId="7" fillId="3" borderId="15" xfId="0" applyFont="1" applyFill="1" applyBorder="1" applyAlignment="1">
      <alignment horizontal="center" vertical="center" textRotation="255"/>
    </xf>
    <xf numFmtId="0" fontId="7" fillId="3" borderId="5" xfId="0" applyFont="1" applyFill="1" applyBorder="1" applyAlignment="1">
      <alignment horizontal="center" vertical="center" textRotation="255"/>
    </xf>
    <xf numFmtId="0" fontId="7" fillId="3" borderId="16" xfId="0" applyFont="1" applyFill="1" applyBorder="1" applyAlignment="1">
      <alignment horizontal="center" vertical="center" textRotation="255"/>
    </xf>
    <xf numFmtId="0" fontId="7" fillId="3" borderId="8" xfId="0" applyFont="1" applyFill="1" applyBorder="1" applyAlignment="1">
      <alignment horizontal="center" vertical="center" textRotation="255"/>
    </xf>
    <xf numFmtId="0" fontId="7" fillId="3" borderId="23" xfId="0" applyFont="1" applyFill="1" applyBorder="1" applyAlignment="1">
      <alignment horizontal="center" vertical="center" textRotation="255"/>
    </xf>
    <xf numFmtId="0" fontId="7" fillId="3" borderId="21" xfId="0" applyFont="1" applyFill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1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1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distributed" textRotation="255"/>
    </xf>
    <xf numFmtId="0" fontId="7" fillId="0" borderId="13" xfId="0" applyFont="1" applyBorder="1" applyAlignment="1">
      <alignment horizontal="center" vertical="distributed" textRotation="255"/>
    </xf>
    <xf numFmtId="0" fontId="7" fillId="0" borderId="27" xfId="0" applyFont="1" applyBorder="1" applyAlignment="1">
      <alignment horizontal="center" vertical="distributed" textRotation="255"/>
    </xf>
    <xf numFmtId="0" fontId="7" fillId="0" borderId="16" xfId="0" applyFont="1" applyBorder="1" applyAlignment="1">
      <alignment horizontal="center" vertical="distributed" textRotation="255"/>
    </xf>
    <xf numFmtId="0" fontId="7" fillId="0" borderId="7" xfId="0" applyFont="1" applyBorder="1" applyAlignment="1">
      <alignment horizontal="center" vertical="distributed" textRotation="255"/>
    </xf>
    <xf numFmtId="0" fontId="7" fillId="0" borderId="8" xfId="0" applyFont="1" applyBorder="1" applyAlignment="1">
      <alignment horizontal="center" vertical="distributed" textRotation="255"/>
    </xf>
    <xf numFmtId="0" fontId="7" fillId="3" borderId="26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3" borderId="62" xfId="0" applyFont="1" applyFill="1" applyBorder="1" applyAlignment="1">
      <alignment horizontal="right" vertical="center" wrapText="1"/>
    </xf>
    <xf numFmtId="0" fontId="7" fillId="3" borderId="63" xfId="0" applyFont="1" applyFill="1" applyBorder="1" applyAlignment="1">
      <alignment horizontal="right" vertical="center"/>
    </xf>
    <xf numFmtId="0" fontId="7" fillId="3" borderId="64" xfId="0" applyFont="1" applyFill="1" applyBorder="1" applyAlignment="1">
      <alignment horizontal="right" vertical="center"/>
    </xf>
    <xf numFmtId="0" fontId="7" fillId="0" borderId="7" xfId="0" applyFont="1" applyBorder="1" applyAlignment="1">
      <alignment horizontal="left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2" fillId="0" borderId="45" xfId="0" applyFont="1" applyBorder="1" applyAlignment="1">
      <alignment horizontal="right" vertical="center"/>
    </xf>
    <xf numFmtId="0" fontId="13" fillId="3" borderId="45" xfId="0" applyFont="1" applyFill="1" applyBorder="1" applyAlignment="1">
      <alignment horizontal="center" vertical="center"/>
    </xf>
    <xf numFmtId="38" fontId="13" fillId="0" borderId="58" xfId="1" applyFont="1" applyBorder="1" applyAlignment="1">
      <alignment horizontal="center" vertical="center"/>
    </xf>
    <xf numFmtId="38" fontId="13" fillId="0" borderId="59" xfId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distributed" vertical="center"/>
    </xf>
    <xf numFmtId="0" fontId="7" fillId="0" borderId="26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38" fontId="13" fillId="2" borderId="45" xfId="1" applyFont="1" applyFill="1" applyBorder="1" applyAlignment="1">
      <alignment horizontal="center" vertical="center"/>
    </xf>
    <xf numFmtId="38" fontId="13" fillId="2" borderId="44" xfId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distributed" vertical="center" shrinkToFit="1"/>
    </xf>
    <xf numFmtId="0" fontId="12" fillId="3" borderId="10" xfId="0" applyFont="1" applyFill="1" applyBorder="1" applyAlignment="1">
      <alignment horizontal="distributed" vertical="center" shrinkToFit="1"/>
    </xf>
    <xf numFmtId="0" fontId="12" fillId="3" borderId="11" xfId="0" applyFont="1" applyFill="1" applyBorder="1" applyAlignment="1">
      <alignment horizontal="distributed" vertical="center" shrinkToFit="1"/>
    </xf>
    <xf numFmtId="9" fontId="13" fillId="0" borderId="45" xfId="0" applyNumberFormat="1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3" fillId="0" borderId="58" xfId="0" applyFont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distributed"/>
    </xf>
    <xf numFmtId="38" fontId="13" fillId="0" borderId="60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7" fillId="0" borderId="45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indent="1"/>
    </xf>
    <xf numFmtId="0" fontId="7" fillId="0" borderId="7" xfId="0" applyFont="1" applyBorder="1" applyAlignment="1">
      <alignment horizontal="distributed" indent="1"/>
    </xf>
    <xf numFmtId="0" fontId="7" fillId="3" borderId="66" xfId="0" applyFont="1" applyFill="1" applyBorder="1" applyAlignment="1">
      <alignment horizontal="right" vertical="center" wrapText="1"/>
    </xf>
    <xf numFmtId="0" fontId="7" fillId="3" borderId="67" xfId="0" applyFont="1" applyFill="1" applyBorder="1" applyAlignment="1">
      <alignment horizontal="right" vertical="center"/>
    </xf>
    <xf numFmtId="0" fontId="7" fillId="3" borderId="68" xfId="0" applyFont="1" applyFill="1" applyBorder="1" applyAlignment="1">
      <alignment horizontal="right" vertical="center"/>
    </xf>
    <xf numFmtId="0" fontId="7" fillId="0" borderId="69" xfId="0" applyFont="1" applyBorder="1" applyAlignment="1">
      <alignment vertical="center" shrinkToFit="1"/>
    </xf>
    <xf numFmtId="0" fontId="7" fillId="0" borderId="67" xfId="0" applyFont="1" applyBorder="1" applyAlignment="1">
      <alignment vertical="center" shrinkToFit="1"/>
    </xf>
    <xf numFmtId="0" fontId="7" fillId="0" borderId="68" xfId="0" applyFont="1" applyBorder="1" applyAlignment="1">
      <alignment vertical="center" shrinkToFit="1"/>
    </xf>
    <xf numFmtId="0" fontId="7" fillId="0" borderId="65" xfId="0" applyFont="1" applyBorder="1" applyAlignment="1">
      <alignment vertical="center" shrinkToFit="1"/>
    </xf>
    <xf numFmtId="0" fontId="7" fillId="0" borderId="63" xfId="0" applyFont="1" applyBorder="1" applyAlignment="1">
      <alignment vertical="center" shrinkToFit="1"/>
    </xf>
    <xf numFmtId="0" fontId="7" fillId="0" borderId="64" xfId="0" applyFont="1" applyBorder="1" applyAlignment="1">
      <alignment vertical="center" shrinkToFit="1"/>
    </xf>
    <xf numFmtId="0" fontId="7" fillId="0" borderId="24" xfId="0" applyFont="1" applyBorder="1" applyAlignment="1">
      <alignment horizontal="center" vertical="distributed" textRotation="255"/>
    </xf>
    <xf numFmtId="0" fontId="7" fillId="0" borderId="6" xfId="0" applyFont="1" applyBorder="1" applyAlignment="1">
      <alignment horizontal="center" vertical="distributed" textRotation="255"/>
    </xf>
    <xf numFmtId="0" fontId="7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48</xdr:row>
      <xdr:rowOff>66674</xdr:rowOff>
    </xdr:from>
    <xdr:to>
      <xdr:col>34</xdr:col>
      <xdr:colOff>66675</xdr:colOff>
      <xdr:row>49</xdr:row>
      <xdr:rowOff>190499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7175" y="10125074"/>
          <a:ext cx="3257550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b" anchorCtr="0"/>
        <a:lstStyle/>
        <a:p>
          <a:pPr>
            <a:lnSpc>
              <a:spcPts val="900"/>
            </a:lnSpc>
          </a:pPr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工事施工写真を提出すること。（別紙指導要項による）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900">
              <a:latin typeface="HG創英角ｺﾞｼｯｸUB" panose="020B0909000000000000" pitchFamily="49" charset="-128"/>
              <a:ea typeface="HG創英角ｺﾞｼｯｸUB" panose="020B0909000000000000" pitchFamily="49" charset="-128"/>
            </a:rPr>
            <a:t>水圧試験結果記録紙</a:t>
          </a:r>
          <a:r>
            <a:rPr kumimoji="1" lang="ja-JP" altLang="en-US" sz="900">
              <a:latin typeface="ＭＳ Ｐ明朝" panose="02020600040205080304" pitchFamily="18" charset="-128"/>
              <a:ea typeface="ＭＳ Ｐ明朝" panose="02020600040205080304" pitchFamily="18" charset="-128"/>
            </a:rPr>
            <a:t>を提出すること。</a:t>
          </a:r>
          <a:endParaRPr kumimoji="1" lang="en-US" altLang="ja-JP" sz="9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6</xdr:col>
      <xdr:colOff>40083</xdr:colOff>
      <xdr:row>13</xdr:row>
      <xdr:rowOff>245667</xdr:rowOff>
    </xdr:from>
    <xdr:to>
      <xdr:col>10</xdr:col>
      <xdr:colOff>76717</xdr:colOff>
      <xdr:row>14</xdr:row>
      <xdr:rowOff>187052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78818" y="2660535"/>
          <a:ext cx="462458" cy="187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700">
              <a:latin typeface="HGS明朝E" panose="02020900000000000000" pitchFamily="18" charset="-128"/>
              <a:ea typeface="HGS明朝E" panose="02020900000000000000" pitchFamily="18" charset="-128"/>
            </a:rPr>
            <a:t>区</a:t>
          </a:r>
          <a:r>
            <a:rPr kumimoji="1" lang="ja-JP" altLang="en-US" sz="700" baseline="0">
              <a:latin typeface="HGS明朝E" panose="02020900000000000000" pitchFamily="18" charset="-128"/>
              <a:ea typeface="HGS明朝E" panose="02020900000000000000" pitchFamily="18" charset="-128"/>
            </a:rPr>
            <a:t> </a:t>
          </a:r>
          <a:r>
            <a:rPr kumimoji="1" lang="ja-JP" altLang="en-US" sz="700">
              <a:latin typeface="HGS明朝E" panose="02020900000000000000" pitchFamily="18" charset="-128"/>
              <a:ea typeface="HGS明朝E" panose="02020900000000000000" pitchFamily="18" charset="-128"/>
            </a:rPr>
            <a:t>分</a:t>
          </a:r>
        </a:p>
      </xdr:txBody>
    </xdr:sp>
    <xdr:clientData/>
  </xdr:twoCellAnchor>
  <xdr:twoCellAnchor>
    <xdr:from>
      <xdr:col>41</xdr:col>
      <xdr:colOff>50427</xdr:colOff>
      <xdr:row>14</xdr:row>
      <xdr:rowOff>0</xdr:rowOff>
    </xdr:from>
    <xdr:to>
      <xdr:col>45</xdr:col>
      <xdr:colOff>87061</xdr:colOff>
      <xdr:row>14</xdr:row>
      <xdr:rowOff>187914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303059" y="2661397"/>
          <a:ext cx="462458" cy="187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700">
              <a:latin typeface="HGS明朝E" panose="02020900000000000000" pitchFamily="18" charset="-128"/>
              <a:ea typeface="HGS明朝E" panose="02020900000000000000" pitchFamily="18" charset="-128"/>
            </a:rPr>
            <a:t>区</a:t>
          </a:r>
          <a:r>
            <a:rPr kumimoji="1" lang="ja-JP" altLang="en-US" sz="700" baseline="0">
              <a:latin typeface="HGS明朝E" panose="02020900000000000000" pitchFamily="18" charset="-128"/>
              <a:ea typeface="HGS明朝E" panose="02020900000000000000" pitchFamily="18" charset="-128"/>
            </a:rPr>
            <a:t> </a:t>
          </a:r>
          <a:r>
            <a:rPr kumimoji="1" lang="ja-JP" altLang="en-US" sz="700">
              <a:latin typeface="HGS明朝E" panose="02020900000000000000" pitchFamily="18" charset="-128"/>
              <a:ea typeface="HGS明朝E" panose="02020900000000000000" pitchFamily="18" charset="-128"/>
            </a:rPr>
            <a:t>分</a:t>
          </a:r>
        </a:p>
      </xdr:txBody>
    </xdr:sp>
    <xdr:clientData/>
  </xdr:twoCellAnchor>
  <xdr:twoCellAnchor>
    <xdr:from>
      <xdr:col>0</xdr:col>
      <xdr:colOff>67236</xdr:colOff>
      <xdr:row>14</xdr:row>
      <xdr:rowOff>56029</xdr:rowOff>
    </xdr:from>
    <xdr:to>
      <xdr:col>4</xdr:col>
      <xdr:colOff>103870</xdr:colOff>
      <xdr:row>15</xdr:row>
      <xdr:rowOff>25428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7236" y="2717426"/>
          <a:ext cx="462458" cy="187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l"/>
          <a:r>
            <a:rPr kumimoji="1" lang="ja-JP" altLang="en-US" sz="700">
              <a:latin typeface="ＭＳ Ｐ明朝" panose="02020600040205080304" pitchFamily="18" charset="-128"/>
              <a:ea typeface="ＭＳ Ｐ明朝" panose="02020600040205080304" pitchFamily="18" charset="-128"/>
            </a:rPr>
            <a:t>種 類</a:t>
          </a:r>
        </a:p>
      </xdr:txBody>
    </xdr:sp>
    <xdr:clientData/>
  </xdr:twoCellAnchor>
  <xdr:twoCellAnchor>
    <xdr:from>
      <xdr:col>35</xdr:col>
      <xdr:colOff>60771</xdr:colOff>
      <xdr:row>14</xdr:row>
      <xdr:rowOff>45685</xdr:rowOff>
    </xdr:from>
    <xdr:to>
      <xdr:col>39</xdr:col>
      <xdr:colOff>97405</xdr:colOff>
      <xdr:row>15</xdr:row>
      <xdr:rowOff>15084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674668" y="2707082"/>
          <a:ext cx="462458" cy="1879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l"/>
          <a:r>
            <a:rPr kumimoji="1" lang="ja-JP" altLang="en-US" sz="700">
              <a:latin typeface="HGS明朝E" panose="02020900000000000000" pitchFamily="18" charset="-128"/>
              <a:ea typeface="HGS明朝E" panose="02020900000000000000" pitchFamily="18" charset="-128"/>
            </a:rPr>
            <a:t>種 類</a:t>
          </a:r>
        </a:p>
      </xdr:txBody>
    </xdr:sp>
    <xdr:clientData/>
  </xdr:twoCellAnchor>
  <xdr:twoCellAnchor editAs="absolute">
    <xdr:from>
      <xdr:col>77</xdr:col>
      <xdr:colOff>52668</xdr:colOff>
      <xdr:row>8</xdr:row>
      <xdr:rowOff>126627</xdr:rowOff>
    </xdr:from>
    <xdr:to>
      <xdr:col>77</xdr:col>
      <xdr:colOff>233643</xdr:colOff>
      <xdr:row>9</xdr:row>
      <xdr:rowOff>103094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5957E4ED-5203-431D-8989-1FEB26D65C16}"/>
            </a:ext>
          </a:extLst>
        </xdr:cNvPr>
        <xdr:cNvSpPr/>
      </xdr:nvSpPr>
      <xdr:spPr>
        <a:xfrm>
          <a:off x="7594227" y="1805268"/>
          <a:ext cx="180975" cy="1860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77</xdr:col>
      <xdr:colOff>386604</xdr:colOff>
      <xdr:row>8</xdr:row>
      <xdr:rowOff>114300</xdr:rowOff>
    </xdr:from>
    <xdr:to>
      <xdr:col>77</xdr:col>
      <xdr:colOff>567579</xdr:colOff>
      <xdr:row>9</xdr:row>
      <xdr:rowOff>90767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EDA72DD6-EBC2-4526-87F1-6FA5A2756D7F}"/>
            </a:ext>
          </a:extLst>
        </xdr:cNvPr>
        <xdr:cNvSpPr/>
      </xdr:nvSpPr>
      <xdr:spPr>
        <a:xfrm>
          <a:off x="7928163" y="1792941"/>
          <a:ext cx="180975" cy="1860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86284</xdr:colOff>
      <xdr:row>13</xdr:row>
      <xdr:rowOff>159683</xdr:rowOff>
    </xdr:from>
    <xdr:to>
      <xdr:col>78</xdr:col>
      <xdr:colOff>95809</xdr:colOff>
      <xdr:row>14</xdr:row>
      <xdr:rowOff>121583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FA1C4CFE-1976-4BCC-B12C-52E414208121}"/>
            </a:ext>
          </a:extLst>
        </xdr:cNvPr>
        <xdr:cNvSpPr/>
      </xdr:nvSpPr>
      <xdr:spPr>
        <a:xfrm>
          <a:off x="7627843" y="2624977"/>
          <a:ext cx="693084" cy="20843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78</xdr:col>
      <xdr:colOff>50427</xdr:colOff>
      <xdr:row>8</xdr:row>
      <xdr:rowOff>125505</xdr:rowOff>
    </xdr:from>
    <xdr:to>
      <xdr:col>78</xdr:col>
      <xdr:colOff>231402</xdr:colOff>
      <xdr:row>9</xdr:row>
      <xdr:rowOff>101972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85530418-983A-4085-84F8-B8CF075D456A}"/>
            </a:ext>
          </a:extLst>
        </xdr:cNvPr>
        <xdr:cNvSpPr/>
      </xdr:nvSpPr>
      <xdr:spPr>
        <a:xfrm>
          <a:off x="8275545" y="1804146"/>
          <a:ext cx="180975" cy="1860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absolute">
    <xdr:from>
      <xdr:col>78</xdr:col>
      <xdr:colOff>386604</xdr:colOff>
      <xdr:row>8</xdr:row>
      <xdr:rowOff>159123</xdr:rowOff>
    </xdr:from>
    <xdr:to>
      <xdr:col>78</xdr:col>
      <xdr:colOff>567579</xdr:colOff>
      <xdr:row>9</xdr:row>
      <xdr:rowOff>130547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D4BDAA2-B743-49CD-AA88-8A33E088CBB5}"/>
            </a:ext>
          </a:extLst>
        </xdr:cNvPr>
        <xdr:cNvSpPr/>
      </xdr:nvSpPr>
      <xdr:spPr>
        <a:xfrm>
          <a:off x="8611722" y="1837764"/>
          <a:ext cx="180975" cy="186017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98"/>
  <sheetViews>
    <sheetView showZeros="0" tabSelected="1" view="pageBreakPreview" zoomScale="85" zoomScaleNormal="85" zoomScaleSheetLayoutView="85" zoomScalePageLayoutView="110" workbookViewId="0">
      <selection activeCell="BZ5" sqref="BZ5"/>
    </sheetView>
  </sheetViews>
  <sheetFormatPr defaultColWidth="1.375" defaultRowHeight="17.25" customHeight="1" x14ac:dyDescent="0.15"/>
  <cols>
    <col min="1" max="13" width="1.375" style="3"/>
    <col min="14" max="14" width="1.375" style="6"/>
    <col min="15" max="16" width="0.625" style="6" customWidth="1"/>
    <col min="17" max="17" width="1.375" style="6"/>
    <col min="18" max="49" width="1.375" style="3"/>
    <col min="50" max="51" width="0.625" style="3" customWidth="1"/>
    <col min="52" max="77" width="1.375" style="3"/>
    <col min="78" max="78" width="9" style="3" customWidth="1"/>
    <col min="79" max="79" width="11" style="3" customWidth="1"/>
    <col min="80" max="80" width="11.625" style="3" bestFit="1" customWidth="1"/>
    <col min="81" max="81" width="16.75" style="3" bestFit="1" customWidth="1"/>
    <col min="82" max="82" width="11.625" style="3" customWidth="1"/>
    <col min="83" max="83" width="11.125" style="3" customWidth="1"/>
    <col min="84" max="16384" width="1.375" style="3"/>
  </cols>
  <sheetData>
    <row r="1" spans="1:83" ht="18" customHeight="1" thickBot="1" x14ac:dyDescent="0.2">
      <c r="A1" s="216" t="s">
        <v>64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9"/>
      <c r="M1" s="9"/>
      <c r="N1" s="10"/>
      <c r="O1" s="10"/>
      <c r="P1" s="10"/>
      <c r="Q1" s="10"/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9"/>
      <c r="AT1" s="9"/>
      <c r="AU1" s="9"/>
      <c r="AV1" s="9"/>
      <c r="AW1" s="9"/>
      <c r="AX1" s="9"/>
      <c r="AY1" s="9"/>
      <c r="AZ1" s="9"/>
      <c r="BA1" s="9"/>
      <c r="BB1" s="11"/>
      <c r="BC1" s="165" t="s">
        <v>38</v>
      </c>
      <c r="BD1" s="166"/>
      <c r="BE1" s="166"/>
      <c r="BF1" s="166"/>
      <c r="BG1" s="166"/>
      <c r="BH1" s="167"/>
      <c r="BI1" s="12"/>
      <c r="BJ1" s="12"/>
      <c r="BK1" s="12"/>
      <c r="BL1" s="12"/>
      <c r="BM1" s="13" t="s">
        <v>37</v>
      </c>
      <c r="BN1" s="12"/>
      <c r="BO1" s="12"/>
      <c r="BP1" s="12"/>
      <c r="BQ1" s="12"/>
      <c r="BR1" s="14"/>
    </row>
    <row r="2" spans="1:83" ht="9" customHeight="1" x14ac:dyDescent="0.2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9"/>
      <c r="M2" s="9"/>
      <c r="N2" s="10"/>
      <c r="O2" s="10"/>
      <c r="P2" s="15"/>
      <c r="Q2" s="16"/>
      <c r="R2" s="16"/>
      <c r="S2" s="16"/>
      <c r="T2" s="207" t="s">
        <v>65</v>
      </c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17"/>
      <c r="AT2" s="17"/>
      <c r="AU2" s="9"/>
      <c r="AV2" s="9"/>
      <c r="AW2" s="9"/>
      <c r="AX2" s="9"/>
      <c r="AY2" s="9"/>
      <c r="AZ2" s="9"/>
      <c r="BA2" s="9"/>
      <c r="BB2" s="9"/>
      <c r="BC2" s="10"/>
      <c r="BD2" s="9"/>
      <c r="BE2" s="9"/>
      <c r="BF2" s="9"/>
      <c r="BG2" s="9"/>
      <c r="BH2" s="10"/>
      <c r="BI2" s="9"/>
      <c r="BJ2" s="9"/>
      <c r="BK2" s="9"/>
      <c r="BL2" s="9"/>
      <c r="BM2" s="9"/>
      <c r="BN2" s="9"/>
      <c r="BO2" s="9"/>
      <c r="BP2" s="9"/>
      <c r="BQ2" s="9"/>
      <c r="BR2" s="18"/>
    </row>
    <row r="3" spans="1:83" ht="18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10"/>
      <c r="P3" s="19"/>
      <c r="Q3" s="16"/>
      <c r="R3" s="16"/>
      <c r="S3" s="16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  <c r="AL3" s="207"/>
      <c r="AM3" s="207"/>
      <c r="AN3" s="207"/>
      <c r="AO3" s="207"/>
      <c r="AP3" s="207"/>
      <c r="AQ3" s="207"/>
      <c r="AR3" s="207"/>
      <c r="AS3" s="17"/>
      <c r="AT3" s="17"/>
      <c r="AU3" s="9"/>
      <c r="AV3" s="9"/>
      <c r="AW3" s="181" t="s">
        <v>2</v>
      </c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</row>
    <row r="4" spans="1:83" ht="6.75" customHeight="1" thickBo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9"/>
      <c r="S4" s="9"/>
      <c r="T4" s="10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10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18"/>
    </row>
    <row r="5" spans="1:83" s="4" customFormat="1" ht="17.100000000000001" customHeight="1" x14ac:dyDescent="0.15">
      <c r="A5" s="168" t="s">
        <v>0</v>
      </c>
      <c r="B5" s="169"/>
      <c r="C5" s="170"/>
      <c r="D5" s="53"/>
      <c r="E5" s="54"/>
      <c r="F5" s="54"/>
      <c r="G5" s="54"/>
      <c r="H5" s="54"/>
      <c r="I5" s="54"/>
      <c r="J5" s="54"/>
      <c r="K5" s="54"/>
      <c r="L5" s="57" t="s">
        <v>81</v>
      </c>
      <c r="M5" s="57"/>
      <c r="N5" s="57"/>
      <c r="O5" s="59"/>
      <c r="P5" s="59"/>
      <c r="Q5" s="59"/>
      <c r="R5" s="59"/>
      <c r="S5" s="59"/>
      <c r="T5" s="59"/>
      <c r="U5" s="59" t="s">
        <v>82</v>
      </c>
      <c r="V5" s="59"/>
      <c r="W5" s="59"/>
      <c r="X5" s="53"/>
      <c r="Y5" s="54"/>
      <c r="Z5" s="54"/>
      <c r="AA5" s="54"/>
      <c r="AB5" s="54"/>
      <c r="AC5" s="54"/>
      <c r="AD5" s="54"/>
      <c r="AE5" s="54"/>
      <c r="AF5" s="61"/>
      <c r="AG5" s="57" t="s">
        <v>80</v>
      </c>
      <c r="AH5" s="57"/>
      <c r="AI5" s="57"/>
      <c r="AJ5" s="53"/>
      <c r="AK5" s="54"/>
      <c r="AL5" s="54"/>
      <c r="AM5" s="54"/>
      <c r="AN5" s="54"/>
      <c r="AO5" s="54"/>
      <c r="AP5" s="54"/>
      <c r="AQ5" s="61"/>
      <c r="AR5" s="51" t="s">
        <v>79</v>
      </c>
      <c r="AS5" s="51"/>
      <c r="AT5" s="51"/>
      <c r="AU5" s="53"/>
      <c r="AV5" s="54"/>
      <c r="AW5" s="54"/>
      <c r="AX5" s="54"/>
      <c r="AY5" s="54"/>
      <c r="AZ5" s="61"/>
      <c r="BA5" s="227" t="s">
        <v>3</v>
      </c>
      <c r="BB5" s="169"/>
      <c r="BC5" s="169"/>
      <c r="BD5" s="53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163"/>
    </row>
    <row r="6" spans="1:83" s="4" customFormat="1" ht="17.100000000000001" customHeight="1" x14ac:dyDescent="0.15">
      <c r="A6" s="171"/>
      <c r="B6" s="172"/>
      <c r="C6" s="173"/>
      <c r="D6" s="55"/>
      <c r="E6" s="56"/>
      <c r="F6" s="56"/>
      <c r="G6" s="56"/>
      <c r="H6" s="56"/>
      <c r="I6" s="56"/>
      <c r="J6" s="56"/>
      <c r="K6" s="56"/>
      <c r="L6" s="58"/>
      <c r="M6" s="58"/>
      <c r="N6" s="58"/>
      <c r="O6" s="60"/>
      <c r="P6" s="60"/>
      <c r="Q6" s="60"/>
      <c r="R6" s="60"/>
      <c r="S6" s="60"/>
      <c r="T6" s="60"/>
      <c r="U6" s="60"/>
      <c r="V6" s="60"/>
      <c r="W6" s="60"/>
      <c r="X6" s="55"/>
      <c r="Y6" s="56"/>
      <c r="Z6" s="56"/>
      <c r="AA6" s="56"/>
      <c r="AB6" s="56"/>
      <c r="AC6" s="56"/>
      <c r="AD6" s="56"/>
      <c r="AE6" s="56"/>
      <c r="AF6" s="62"/>
      <c r="AG6" s="58"/>
      <c r="AH6" s="58"/>
      <c r="AI6" s="58"/>
      <c r="AJ6" s="55"/>
      <c r="AK6" s="56"/>
      <c r="AL6" s="56"/>
      <c r="AM6" s="56"/>
      <c r="AN6" s="56"/>
      <c r="AO6" s="56"/>
      <c r="AP6" s="56"/>
      <c r="AQ6" s="62"/>
      <c r="AR6" s="52"/>
      <c r="AS6" s="52"/>
      <c r="AT6" s="52"/>
      <c r="AU6" s="55"/>
      <c r="AV6" s="56"/>
      <c r="AW6" s="56"/>
      <c r="AX6" s="56"/>
      <c r="AY6" s="56"/>
      <c r="AZ6" s="62"/>
      <c r="BA6" s="228"/>
      <c r="BB6" s="172"/>
      <c r="BC6" s="172"/>
      <c r="BD6" s="55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229"/>
      <c r="CC6" s="4" t="s">
        <v>90</v>
      </c>
    </row>
    <row r="7" spans="1:83" s="4" customFormat="1" ht="27.95" customHeight="1" x14ac:dyDescent="0.15">
      <c r="A7" s="174" t="s">
        <v>4</v>
      </c>
      <c r="B7" s="175"/>
      <c r="C7" s="175"/>
      <c r="D7" s="175"/>
      <c r="E7" s="175"/>
      <c r="F7" s="176"/>
      <c r="G7" s="177" t="s">
        <v>18</v>
      </c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8"/>
      <c r="AJ7" s="140" t="s">
        <v>1</v>
      </c>
      <c r="AK7" s="141"/>
      <c r="AL7" s="141"/>
      <c r="AM7" s="141"/>
      <c r="AN7" s="141"/>
      <c r="AO7" s="142"/>
      <c r="AP7" s="182" t="s">
        <v>16</v>
      </c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4"/>
      <c r="BB7" s="140" t="s">
        <v>12</v>
      </c>
      <c r="BC7" s="141"/>
      <c r="BD7" s="141"/>
      <c r="BE7" s="141"/>
      <c r="BF7" s="141"/>
      <c r="BG7" s="142"/>
      <c r="BH7" s="182" t="s">
        <v>16</v>
      </c>
      <c r="BI7" s="183"/>
      <c r="BJ7" s="183"/>
      <c r="BK7" s="183"/>
      <c r="BL7" s="183"/>
      <c r="BM7" s="183"/>
      <c r="BN7" s="183"/>
      <c r="BO7" s="183"/>
      <c r="BP7" s="183"/>
      <c r="BQ7" s="183"/>
      <c r="BR7" s="185"/>
      <c r="CC7" s="4" t="s">
        <v>92</v>
      </c>
      <c r="CE7" s="4" t="s">
        <v>91</v>
      </c>
    </row>
    <row r="8" spans="1:83" s="4" customFormat="1" ht="17.100000000000001" customHeight="1" x14ac:dyDescent="0.15">
      <c r="A8" s="178" t="s">
        <v>95</v>
      </c>
      <c r="B8" s="179"/>
      <c r="C8" s="179"/>
      <c r="D8" s="179"/>
      <c r="E8" s="179"/>
      <c r="F8" s="180"/>
      <c r="G8" s="224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6"/>
      <c r="AJ8" s="215" t="s">
        <v>11</v>
      </c>
      <c r="AK8" s="215"/>
      <c r="AL8" s="215"/>
      <c r="AM8" s="215"/>
      <c r="AN8" s="215"/>
      <c r="AO8" s="215"/>
      <c r="AP8" s="186" t="s">
        <v>16</v>
      </c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215" t="s">
        <v>13</v>
      </c>
      <c r="BC8" s="215"/>
      <c r="BD8" s="215"/>
      <c r="BE8" s="215"/>
      <c r="BF8" s="215"/>
      <c r="BG8" s="215"/>
      <c r="BH8" s="186" t="s">
        <v>16</v>
      </c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Z8" s="4" t="s">
        <v>77</v>
      </c>
    </row>
    <row r="9" spans="1:83" s="4" customFormat="1" ht="17.100000000000001" customHeight="1" x14ac:dyDescent="0.15">
      <c r="A9" s="218" t="s">
        <v>93</v>
      </c>
      <c r="B9" s="219"/>
      <c r="C9" s="219"/>
      <c r="D9" s="219"/>
      <c r="E9" s="219"/>
      <c r="F9" s="220"/>
      <c r="G9" s="221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3"/>
      <c r="AJ9" s="215"/>
      <c r="AK9" s="215"/>
      <c r="AL9" s="215"/>
      <c r="AM9" s="215"/>
      <c r="AN9" s="215"/>
      <c r="AO9" s="215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215"/>
      <c r="BC9" s="215"/>
      <c r="BD9" s="215"/>
      <c r="BE9" s="215"/>
      <c r="BF9" s="215"/>
      <c r="BG9" s="215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</row>
    <row r="10" spans="1:83" s="4" customFormat="1" ht="17.100000000000001" customHeight="1" x14ac:dyDescent="0.15">
      <c r="A10" s="178" t="s">
        <v>94</v>
      </c>
      <c r="B10" s="179"/>
      <c r="C10" s="179"/>
      <c r="D10" s="179"/>
      <c r="E10" s="179"/>
      <c r="F10" s="180"/>
      <c r="G10" s="224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  <c r="AA10" s="225"/>
      <c r="AB10" s="225"/>
      <c r="AC10" s="225"/>
      <c r="AD10" s="225"/>
      <c r="AE10" s="225"/>
      <c r="AF10" s="225"/>
      <c r="AG10" s="225"/>
      <c r="AH10" s="225"/>
      <c r="AI10" s="226"/>
      <c r="AJ10" s="215" t="s">
        <v>15</v>
      </c>
      <c r="AK10" s="215"/>
      <c r="AL10" s="215"/>
      <c r="AM10" s="215"/>
      <c r="AN10" s="215"/>
      <c r="AO10" s="215"/>
      <c r="AP10" s="186" t="s">
        <v>16</v>
      </c>
      <c r="AQ10" s="186"/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  <c r="BB10" s="215" t="s">
        <v>14</v>
      </c>
      <c r="BC10" s="215"/>
      <c r="BD10" s="215"/>
      <c r="BE10" s="215"/>
      <c r="BF10" s="215"/>
      <c r="BG10" s="215"/>
      <c r="BH10" s="186" t="s">
        <v>16</v>
      </c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</row>
    <row r="11" spans="1:83" s="4" customFormat="1" ht="17.100000000000001" customHeight="1" x14ac:dyDescent="0.15">
      <c r="A11" s="218" t="s">
        <v>93</v>
      </c>
      <c r="B11" s="219"/>
      <c r="C11" s="219"/>
      <c r="D11" s="219"/>
      <c r="E11" s="219"/>
      <c r="F11" s="220"/>
      <c r="G11" s="221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3"/>
      <c r="AJ11" s="215"/>
      <c r="AK11" s="215"/>
      <c r="AL11" s="215"/>
      <c r="AM11" s="215"/>
      <c r="AN11" s="215"/>
      <c r="AO11" s="215"/>
      <c r="AP11" s="186"/>
      <c r="AQ11" s="186"/>
      <c r="AR11" s="186"/>
      <c r="AS11" s="186"/>
      <c r="AT11" s="186"/>
      <c r="AU11" s="186"/>
      <c r="AV11" s="186"/>
      <c r="AW11" s="186"/>
      <c r="AX11" s="186"/>
      <c r="AY11" s="186"/>
      <c r="AZ11" s="186"/>
      <c r="BA11" s="186"/>
      <c r="BB11" s="215"/>
      <c r="BC11" s="215"/>
      <c r="BD11" s="215"/>
      <c r="BE11" s="215"/>
      <c r="BF11" s="215"/>
      <c r="BG11" s="215"/>
      <c r="BH11" s="186"/>
      <c r="BI11" s="186"/>
      <c r="BJ11" s="186"/>
      <c r="BK11" s="186"/>
      <c r="BL11" s="186"/>
      <c r="BM11" s="186"/>
      <c r="BN11" s="186"/>
      <c r="BO11" s="186"/>
      <c r="BP11" s="186"/>
      <c r="BQ11" s="186"/>
      <c r="BR11" s="186"/>
    </row>
    <row r="12" spans="1:83" s="4" customFormat="1" ht="17.100000000000001" customHeight="1" x14ac:dyDescent="0.15">
      <c r="A12" s="119" t="s">
        <v>87</v>
      </c>
      <c r="B12" s="120"/>
      <c r="C12" s="120"/>
      <c r="D12" s="121"/>
      <c r="E12" s="143" t="s">
        <v>5</v>
      </c>
      <c r="F12" s="144"/>
      <c r="G12" s="144"/>
      <c r="H12" s="144"/>
      <c r="I12" s="144"/>
      <c r="J12" s="145"/>
      <c r="K12" s="140" t="s">
        <v>7</v>
      </c>
      <c r="L12" s="141"/>
      <c r="M12" s="141"/>
      <c r="N12" s="141"/>
      <c r="O12" s="141"/>
      <c r="P12" s="141"/>
      <c r="Q12" s="142"/>
      <c r="R12" s="108" t="s">
        <v>9</v>
      </c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10"/>
      <c r="AI12" s="102" t="s">
        <v>17</v>
      </c>
      <c r="AJ12" s="103"/>
      <c r="AK12" s="103"/>
      <c r="AL12" s="103"/>
      <c r="AM12" s="103"/>
      <c r="AN12" s="103"/>
      <c r="AO12" s="104"/>
      <c r="AP12" s="86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8"/>
    </row>
    <row r="13" spans="1:83" s="4" customFormat="1" ht="17.100000000000001" customHeight="1" x14ac:dyDescent="0.15">
      <c r="A13" s="122"/>
      <c r="B13" s="123"/>
      <c r="C13" s="123"/>
      <c r="D13" s="124"/>
      <c r="E13" s="155" t="s">
        <v>6</v>
      </c>
      <c r="F13" s="156"/>
      <c r="G13" s="156"/>
      <c r="H13" s="156"/>
      <c r="I13" s="156"/>
      <c r="J13" s="157"/>
      <c r="K13" s="140" t="s">
        <v>8</v>
      </c>
      <c r="L13" s="141"/>
      <c r="M13" s="141"/>
      <c r="N13" s="141"/>
      <c r="O13" s="141"/>
      <c r="P13" s="141"/>
      <c r="Q13" s="142"/>
      <c r="R13" s="111" t="s">
        <v>10</v>
      </c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3"/>
      <c r="AI13" s="105"/>
      <c r="AJ13" s="106"/>
      <c r="AK13" s="106"/>
      <c r="AL13" s="106"/>
      <c r="AM13" s="106"/>
      <c r="AN13" s="106"/>
      <c r="AO13" s="107"/>
      <c r="AP13" s="89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 t="s">
        <v>59</v>
      </c>
      <c r="BG13" s="85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1"/>
      <c r="BZ13" s="4" t="s">
        <v>78</v>
      </c>
    </row>
    <row r="14" spans="1:83" s="4" customFormat="1" ht="13.5" x14ac:dyDescent="0.15">
      <c r="A14" s="99" t="s">
        <v>36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1"/>
    </row>
    <row r="15" spans="1:83" s="4" customFormat="1" ht="17.100000000000001" customHeight="1" x14ac:dyDescent="0.15">
      <c r="A15" s="164"/>
      <c r="B15" s="97"/>
      <c r="C15" s="97"/>
      <c r="D15" s="97"/>
      <c r="E15" s="97"/>
      <c r="F15" s="97"/>
      <c r="G15" s="97"/>
      <c r="H15" s="97"/>
      <c r="I15" s="97"/>
      <c r="J15" s="98"/>
      <c r="K15" s="187" t="s">
        <v>41</v>
      </c>
      <c r="L15" s="187"/>
      <c r="M15" s="187"/>
      <c r="N15" s="187"/>
      <c r="O15" s="187"/>
      <c r="P15" s="187" t="s">
        <v>42</v>
      </c>
      <c r="Q15" s="187"/>
      <c r="R15" s="187"/>
      <c r="S15" s="187"/>
      <c r="T15" s="187"/>
      <c r="U15" s="187" t="s">
        <v>43</v>
      </c>
      <c r="V15" s="187"/>
      <c r="W15" s="187"/>
      <c r="X15" s="187"/>
      <c r="Y15" s="187"/>
      <c r="Z15" s="187" t="s">
        <v>45</v>
      </c>
      <c r="AA15" s="187"/>
      <c r="AB15" s="187"/>
      <c r="AC15" s="187"/>
      <c r="AD15" s="187" t="s">
        <v>44</v>
      </c>
      <c r="AE15" s="187"/>
      <c r="AF15" s="187"/>
      <c r="AG15" s="187"/>
      <c r="AH15" s="187"/>
      <c r="AI15" s="187"/>
      <c r="AJ15" s="96"/>
      <c r="AK15" s="97"/>
      <c r="AL15" s="97"/>
      <c r="AM15" s="97"/>
      <c r="AN15" s="97"/>
      <c r="AO15" s="97"/>
      <c r="AP15" s="97"/>
      <c r="AQ15" s="97"/>
      <c r="AR15" s="97"/>
      <c r="AS15" s="98"/>
      <c r="AT15" s="187" t="s">
        <v>41</v>
      </c>
      <c r="AU15" s="187"/>
      <c r="AV15" s="187"/>
      <c r="AW15" s="187"/>
      <c r="AX15" s="187"/>
      <c r="AY15" s="187" t="s">
        <v>42</v>
      </c>
      <c r="AZ15" s="187"/>
      <c r="BA15" s="187"/>
      <c r="BB15" s="187"/>
      <c r="BC15" s="187"/>
      <c r="BD15" s="187" t="s">
        <v>43</v>
      </c>
      <c r="BE15" s="187"/>
      <c r="BF15" s="187"/>
      <c r="BG15" s="187"/>
      <c r="BH15" s="187"/>
      <c r="BI15" s="187" t="s">
        <v>45</v>
      </c>
      <c r="BJ15" s="187"/>
      <c r="BK15" s="187"/>
      <c r="BL15" s="187"/>
      <c r="BM15" s="187" t="s">
        <v>44</v>
      </c>
      <c r="BN15" s="187"/>
      <c r="BO15" s="187"/>
      <c r="BP15" s="187"/>
      <c r="BQ15" s="187"/>
      <c r="BR15" s="206"/>
    </row>
    <row r="16" spans="1:83" s="4" customFormat="1" ht="17.100000000000001" customHeight="1" x14ac:dyDescent="0.15">
      <c r="A16" s="116"/>
      <c r="B16" s="117"/>
      <c r="C16" s="117"/>
      <c r="D16" s="117"/>
      <c r="E16" s="117"/>
      <c r="F16" s="117"/>
      <c r="G16" s="117"/>
      <c r="H16" s="117"/>
      <c r="I16" s="117"/>
      <c r="J16" s="118"/>
      <c r="K16" s="92"/>
      <c r="L16" s="92"/>
      <c r="M16" s="92"/>
      <c r="N16" s="92"/>
      <c r="O16" s="92"/>
      <c r="P16" s="93"/>
      <c r="Q16" s="93"/>
      <c r="R16" s="93"/>
      <c r="S16" s="93"/>
      <c r="T16" s="93"/>
      <c r="U16" s="94"/>
      <c r="V16" s="94"/>
      <c r="W16" s="94"/>
      <c r="X16" s="94"/>
      <c r="Y16" s="94"/>
      <c r="Z16" s="94"/>
      <c r="AA16" s="94"/>
      <c r="AB16" s="94"/>
      <c r="AC16" s="94"/>
      <c r="AD16" s="94">
        <f>U16*Z16</f>
        <v>0</v>
      </c>
      <c r="AE16" s="94"/>
      <c r="AF16" s="94"/>
      <c r="AG16" s="94"/>
      <c r="AH16" s="94"/>
      <c r="AI16" s="94"/>
      <c r="AJ16" s="138"/>
      <c r="AK16" s="138"/>
      <c r="AL16" s="138"/>
      <c r="AM16" s="138"/>
      <c r="AN16" s="138"/>
      <c r="AO16" s="138"/>
      <c r="AP16" s="138"/>
      <c r="AQ16" s="138"/>
      <c r="AR16" s="138"/>
      <c r="AS16" s="139"/>
      <c r="AT16" s="92"/>
      <c r="AU16" s="92"/>
      <c r="AV16" s="92"/>
      <c r="AW16" s="92"/>
      <c r="AX16" s="92"/>
      <c r="AY16" s="93"/>
      <c r="AZ16" s="93"/>
      <c r="BA16" s="93"/>
      <c r="BB16" s="93"/>
      <c r="BC16" s="93"/>
      <c r="BD16" s="94"/>
      <c r="BE16" s="94"/>
      <c r="BF16" s="94"/>
      <c r="BG16" s="94"/>
      <c r="BH16" s="94"/>
      <c r="BI16" s="94"/>
      <c r="BJ16" s="94"/>
      <c r="BK16" s="94"/>
      <c r="BL16" s="94"/>
      <c r="BM16" s="94">
        <f>BD16*BI16</f>
        <v>0</v>
      </c>
      <c r="BN16" s="94"/>
      <c r="BO16" s="94"/>
      <c r="BP16" s="94"/>
      <c r="BQ16" s="94"/>
      <c r="BR16" s="95"/>
    </row>
    <row r="17" spans="1:70" s="4" customFormat="1" ht="17.100000000000001" customHeight="1" x14ac:dyDescent="0.15">
      <c r="A17" s="116"/>
      <c r="B17" s="117"/>
      <c r="C17" s="117"/>
      <c r="D17" s="117"/>
      <c r="E17" s="117"/>
      <c r="F17" s="117"/>
      <c r="G17" s="117"/>
      <c r="H17" s="117"/>
      <c r="I17" s="117"/>
      <c r="J17" s="118"/>
      <c r="K17" s="92"/>
      <c r="L17" s="92"/>
      <c r="M17" s="92"/>
      <c r="N17" s="92"/>
      <c r="O17" s="92"/>
      <c r="P17" s="93"/>
      <c r="Q17" s="93"/>
      <c r="R17" s="93"/>
      <c r="S17" s="93"/>
      <c r="T17" s="93"/>
      <c r="U17" s="94"/>
      <c r="V17" s="94"/>
      <c r="W17" s="94"/>
      <c r="X17" s="94"/>
      <c r="Y17" s="94"/>
      <c r="Z17" s="94"/>
      <c r="AA17" s="94"/>
      <c r="AB17" s="94"/>
      <c r="AC17" s="94"/>
      <c r="AD17" s="94">
        <f t="shared" ref="AD17:AD32" si="0">U17*Z17</f>
        <v>0</v>
      </c>
      <c r="AE17" s="94"/>
      <c r="AF17" s="94"/>
      <c r="AG17" s="94"/>
      <c r="AH17" s="94"/>
      <c r="AI17" s="94"/>
      <c r="AJ17" s="138"/>
      <c r="AK17" s="138"/>
      <c r="AL17" s="138"/>
      <c r="AM17" s="138"/>
      <c r="AN17" s="138"/>
      <c r="AO17" s="138"/>
      <c r="AP17" s="138"/>
      <c r="AQ17" s="138"/>
      <c r="AR17" s="138"/>
      <c r="AS17" s="139"/>
      <c r="AT17" s="92"/>
      <c r="AU17" s="92"/>
      <c r="AV17" s="92"/>
      <c r="AW17" s="92"/>
      <c r="AX17" s="92"/>
      <c r="AY17" s="93"/>
      <c r="AZ17" s="93"/>
      <c r="BA17" s="93"/>
      <c r="BB17" s="93"/>
      <c r="BC17" s="93"/>
      <c r="BD17" s="94"/>
      <c r="BE17" s="94"/>
      <c r="BF17" s="94"/>
      <c r="BG17" s="94"/>
      <c r="BH17" s="94"/>
      <c r="BI17" s="94"/>
      <c r="BJ17" s="94"/>
      <c r="BK17" s="94"/>
      <c r="BL17" s="94"/>
      <c r="BM17" s="94">
        <f t="shared" ref="BM17:BM29" si="1">BD17*BI17</f>
        <v>0</v>
      </c>
      <c r="BN17" s="94"/>
      <c r="BO17" s="94"/>
      <c r="BP17" s="94"/>
      <c r="BQ17" s="94"/>
      <c r="BR17" s="95"/>
    </row>
    <row r="18" spans="1:70" s="4" customFormat="1" ht="17.100000000000001" customHeight="1" x14ac:dyDescent="0.15">
      <c r="A18" s="116"/>
      <c r="B18" s="117"/>
      <c r="C18" s="117"/>
      <c r="D18" s="117"/>
      <c r="E18" s="117"/>
      <c r="F18" s="117"/>
      <c r="G18" s="117"/>
      <c r="H18" s="117"/>
      <c r="I18" s="117"/>
      <c r="J18" s="118"/>
      <c r="K18" s="92"/>
      <c r="L18" s="92"/>
      <c r="M18" s="92"/>
      <c r="N18" s="92"/>
      <c r="O18" s="92"/>
      <c r="P18" s="93"/>
      <c r="Q18" s="93"/>
      <c r="R18" s="93"/>
      <c r="S18" s="93"/>
      <c r="T18" s="93"/>
      <c r="U18" s="94"/>
      <c r="V18" s="94"/>
      <c r="W18" s="94"/>
      <c r="X18" s="94"/>
      <c r="Y18" s="94"/>
      <c r="Z18" s="94"/>
      <c r="AA18" s="94"/>
      <c r="AB18" s="94"/>
      <c r="AC18" s="94"/>
      <c r="AD18" s="94">
        <f t="shared" si="0"/>
        <v>0</v>
      </c>
      <c r="AE18" s="94"/>
      <c r="AF18" s="94"/>
      <c r="AG18" s="94"/>
      <c r="AH18" s="94"/>
      <c r="AI18" s="94"/>
      <c r="AJ18" s="138"/>
      <c r="AK18" s="138"/>
      <c r="AL18" s="138"/>
      <c r="AM18" s="138"/>
      <c r="AN18" s="138"/>
      <c r="AO18" s="138"/>
      <c r="AP18" s="138"/>
      <c r="AQ18" s="138"/>
      <c r="AR18" s="138"/>
      <c r="AS18" s="139"/>
      <c r="AT18" s="92"/>
      <c r="AU18" s="92"/>
      <c r="AV18" s="92"/>
      <c r="AW18" s="92"/>
      <c r="AX18" s="92"/>
      <c r="AY18" s="93"/>
      <c r="AZ18" s="93"/>
      <c r="BA18" s="93"/>
      <c r="BB18" s="93"/>
      <c r="BC18" s="93"/>
      <c r="BD18" s="94"/>
      <c r="BE18" s="94"/>
      <c r="BF18" s="94"/>
      <c r="BG18" s="94"/>
      <c r="BH18" s="94"/>
      <c r="BI18" s="94"/>
      <c r="BJ18" s="94"/>
      <c r="BK18" s="94"/>
      <c r="BL18" s="94"/>
      <c r="BM18" s="94">
        <f t="shared" si="1"/>
        <v>0</v>
      </c>
      <c r="BN18" s="94"/>
      <c r="BO18" s="94"/>
      <c r="BP18" s="94"/>
      <c r="BQ18" s="94"/>
      <c r="BR18" s="95"/>
    </row>
    <row r="19" spans="1:70" s="4" customFormat="1" ht="17.100000000000001" customHeight="1" x14ac:dyDescent="0.15">
      <c r="A19" s="116"/>
      <c r="B19" s="117"/>
      <c r="C19" s="117"/>
      <c r="D19" s="117"/>
      <c r="E19" s="117"/>
      <c r="F19" s="117"/>
      <c r="G19" s="117"/>
      <c r="H19" s="117"/>
      <c r="I19" s="117"/>
      <c r="J19" s="118"/>
      <c r="K19" s="92"/>
      <c r="L19" s="92"/>
      <c r="M19" s="92"/>
      <c r="N19" s="92"/>
      <c r="O19" s="92"/>
      <c r="P19" s="93"/>
      <c r="Q19" s="93"/>
      <c r="R19" s="93"/>
      <c r="S19" s="93"/>
      <c r="T19" s="93"/>
      <c r="U19" s="94"/>
      <c r="V19" s="94"/>
      <c r="W19" s="94"/>
      <c r="X19" s="94"/>
      <c r="Y19" s="94"/>
      <c r="Z19" s="94"/>
      <c r="AA19" s="94"/>
      <c r="AB19" s="94"/>
      <c r="AC19" s="94"/>
      <c r="AD19" s="94">
        <f t="shared" si="0"/>
        <v>0</v>
      </c>
      <c r="AE19" s="94"/>
      <c r="AF19" s="94"/>
      <c r="AG19" s="94"/>
      <c r="AH19" s="94"/>
      <c r="AI19" s="94"/>
      <c r="AJ19" s="138"/>
      <c r="AK19" s="138"/>
      <c r="AL19" s="138"/>
      <c r="AM19" s="138"/>
      <c r="AN19" s="138"/>
      <c r="AO19" s="138"/>
      <c r="AP19" s="138"/>
      <c r="AQ19" s="138"/>
      <c r="AR19" s="138"/>
      <c r="AS19" s="139"/>
      <c r="AT19" s="92"/>
      <c r="AU19" s="92"/>
      <c r="AV19" s="92"/>
      <c r="AW19" s="92"/>
      <c r="AX19" s="92"/>
      <c r="AY19" s="93"/>
      <c r="AZ19" s="93"/>
      <c r="BA19" s="93"/>
      <c r="BB19" s="93"/>
      <c r="BC19" s="93"/>
      <c r="BD19" s="94"/>
      <c r="BE19" s="94"/>
      <c r="BF19" s="94"/>
      <c r="BG19" s="94"/>
      <c r="BH19" s="94"/>
      <c r="BI19" s="94"/>
      <c r="BJ19" s="94"/>
      <c r="BK19" s="94"/>
      <c r="BL19" s="94"/>
      <c r="BM19" s="94">
        <f t="shared" si="1"/>
        <v>0</v>
      </c>
      <c r="BN19" s="94"/>
      <c r="BO19" s="94"/>
      <c r="BP19" s="94"/>
      <c r="BQ19" s="94"/>
      <c r="BR19" s="95"/>
    </row>
    <row r="20" spans="1:70" s="4" customFormat="1" ht="17.100000000000001" customHeight="1" x14ac:dyDescent="0.15">
      <c r="A20" s="116"/>
      <c r="B20" s="117"/>
      <c r="C20" s="117"/>
      <c r="D20" s="117"/>
      <c r="E20" s="117"/>
      <c r="F20" s="117"/>
      <c r="G20" s="117"/>
      <c r="H20" s="117"/>
      <c r="I20" s="117"/>
      <c r="J20" s="118"/>
      <c r="K20" s="92"/>
      <c r="L20" s="92"/>
      <c r="M20" s="92"/>
      <c r="N20" s="92"/>
      <c r="O20" s="92"/>
      <c r="P20" s="93"/>
      <c r="Q20" s="93"/>
      <c r="R20" s="93"/>
      <c r="S20" s="93"/>
      <c r="T20" s="93"/>
      <c r="U20" s="94"/>
      <c r="V20" s="94"/>
      <c r="W20" s="94"/>
      <c r="X20" s="94"/>
      <c r="Y20" s="94"/>
      <c r="Z20" s="94"/>
      <c r="AA20" s="94"/>
      <c r="AB20" s="94"/>
      <c r="AC20" s="94"/>
      <c r="AD20" s="94">
        <f t="shared" si="0"/>
        <v>0</v>
      </c>
      <c r="AE20" s="94"/>
      <c r="AF20" s="94"/>
      <c r="AG20" s="94"/>
      <c r="AH20" s="94"/>
      <c r="AI20" s="94"/>
      <c r="AJ20" s="138"/>
      <c r="AK20" s="138"/>
      <c r="AL20" s="138"/>
      <c r="AM20" s="138"/>
      <c r="AN20" s="138"/>
      <c r="AO20" s="138"/>
      <c r="AP20" s="138"/>
      <c r="AQ20" s="138"/>
      <c r="AR20" s="138"/>
      <c r="AS20" s="139"/>
      <c r="AT20" s="92"/>
      <c r="AU20" s="92"/>
      <c r="AV20" s="92"/>
      <c r="AW20" s="92"/>
      <c r="AX20" s="92"/>
      <c r="AY20" s="93"/>
      <c r="AZ20" s="93"/>
      <c r="BA20" s="93"/>
      <c r="BB20" s="93"/>
      <c r="BC20" s="93"/>
      <c r="BD20" s="94"/>
      <c r="BE20" s="94"/>
      <c r="BF20" s="94"/>
      <c r="BG20" s="94"/>
      <c r="BH20" s="94"/>
      <c r="BI20" s="94"/>
      <c r="BJ20" s="94"/>
      <c r="BK20" s="94"/>
      <c r="BL20" s="94"/>
      <c r="BM20" s="94">
        <f t="shared" si="1"/>
        <v>0</v>
      </c>
      <c r="BN20" s="94"/>
      <c r="BO20" s="94"/>
      <c r="BP20" s="94"/>
      <c r="BQ20" s="94"/>
      <c r="BR20" s="95"/>
    </row>
    <row r="21" spans="1:70" s="4" customFormat="1" ht="17.100000000000001" customHeight="1" x14ac:dyDescent="0.15">
      <c r="A21" s="116"/>
      <c r="B21" s="117"/>
      <c r="C21" s="117"/>
      <c r="D21" s="117"/>
      <c r="E21" s="117"/>
      <c r="F21" s="117"/>
      <c r="G21" s="117"/>
      <c r="H21" s="117"/>
      <c r="I21" s="117"/>
      <c r="J21" s="118"/>
      <c r="K21" s="92"/>
      <c r="L21" s="92"/>
      <c r="M21" s="92"/>
      <c r="N21" s="92"/>
      <c r="O21" s="92"/>
      <c r="P21" s="93"/>
      <c r="Q21" s="93"/>
      <c r="R21" s="93"/>
      <c r="S21" s="93"/>
      <c r="T21" s="93"/>
      <c r="U21" s="94"/>
      <c r="V21" s="94"/>
      <c r="W21" s="94"/>
      <c r="X21" s="94"/>
      <c r="Y21" s="94"/>
      <c r="Z21" s="94"/>
      <c r="AA21" s="94"/>
      <c r="AB21" s="94"/>
      <c r="AC21" s="94"/>
      <c r="AD21" s="94">
        <f t="shared" si="0"/>
        <v>0</v>
      </c>
      <c r="AE21" s="94"/>
      <c r="AF21" s="94"/>
      <c r="AG21" s="94"/>
      <c r="AH21" s="94"/>
      <c r="AI21" s="94"/>
      <c r="AJ21" s="138"/>
      <c r="AK21" s="138"/>
      <c r="AL21" s="138"/>
      <c r="AM21" s="138"/>
      <c r="AN21" s="138"/>
      <c r="AO21" s="138"/>
      <c r="AP21" s="138"/>
      <c r="AQ21" s="138"/>
      <c r="AR21" s="138"/>
      <c r="AS21" s="139"/>
      <c r="AT21" s="92"/>
      <c r="AU21" s="92"/>
      <c r="AV21" s="92"/>
      <c r="AW21" s="92"/>
      <c r="AX21" s="92"/>
      <c r="AY21" s="93"/>
      <c r="AZ21" s="93"/>
      <c r="BA21" s="93"/>
      <c r="BB21" s="93"/>
      <c r="BC21" s="93"/>
      <c r="BD21" s="94"/>
      <c r="BE21" s="94"/>
      <c r="BF21" s="94"/>
      <c r="BG21" s="94"/>
      <c r="BH21" s="94"/>
      <c r="BI21" s="94"/>
      <c r="BJ21" s="94"/>
      <c r="BK21" s="94"/>
      <c r="BL21" s="94"/>
      <c r="BM21" s="94">
        <f t="shared" si="1"/>
        <v>0</v>
      </c>
      <c r="BN21" s="94"/>
      <c r="BO21" s="94"/>
      <c r="BP21" s="94"/>
      <c r="BQ21" s="94"/>
      <c r="BR21" s="95"/>
    </row>
    <row r="22" spans="1:70" s="4" customFormat="1" ht="17.100000000000001" customHeight="1" x14ac:dyDescent="0.15">
      <c r="A22" s="116"/>
      <c r="B22" s="117"/>
      <c r="C22" s="117"/>
      <c r="D22" s="117"/>
      <c r="E22" s="117"/>
      <c r="F22" s="117"/>
      <c r="G22" s="117"/>
      <c r="H22" s="117"/>
      <c r="I22" s="117"/>
      <c r="J22" s="118"/>
      <c r="K22" s="92"/>
      <c r="L22" s="92"/>
      <c r="M22" s="92"/>
      <c r="N22" s="92"/>
      <c r="O22" s="92"/>
      <c r="P22" s="93"/>
      <c r="Q22" s="93"/>
      <c r="R22" s="93"/>
      <c r="S22" s="93"/>
      <c r="T22" s="93"/>
      <c r="U22" s="94"/>
      <c r="V22" s="94"/>
      <c r="W22" s="94"/>
      <c r="X22" s="94"/>
      <c r="Y22" s="94"/>
      <c r="Z22" s="94"/>
      <c r="AA22" s="94"/>
      <c r="AB22" s="94"/>
      <c r="AC22" s="94"/>
      <c r="AD22" s="94">
        <f t="shared" si="0"/>
        <v>0</v>
      </c>
      <c r="AE22" s="94"/>
      <c r="AF22" s="94"/>
      <c r="AG22" s="94"/>
      <c r="AH22" s="94"/>
      <c r="AI22" s="94"/>
      <c r="AJ22" s="138"/>
      <c r="AK22" s="138"/>
      <c r="AL22" s="138"/>
      <c r="AM22" s="138"/>
      <c r="AN22" s="138"/>
      <c r="AO22" s="138"/>
      <c r="AP22" s="138"/>
      <c r="AQ22" s="138"/>
      <c r="AR22" s="138"/>
      <c r="AS22" s="139"/>
      <c r="AT22" s="92"/>
      <c r="AU22" s="92"/>
      <c r="AV22" s="92"/>
      <c r="AW22" s="92"/>
      <c r="AX22" s="92"/>
      <c r="AY22" s="93"/>
      <c r="AZ22" s="93"/>
      <c r="BA22" s="93"/>
      <c r="BB22" s="93"/>
      <c r="BC22" s="93"/>
      <c r="BD22" s="94"/>
      <c r="BE22" s="94"/>
      <c r="BF22" s="94"/>
      <c r="BG22" s="94"/>
      <c r="BH22" s="94"/>
      <c r="BI22" s="94"/>
      <c r="BJ22" s="94"/>
      <c r="BK22" s="94"/>
      <c r="BL22" s="94"/>
      <c r="BM22" s="94">
        <f t="shared" si="1"/>
        <v>0</v>
      </c>
      <c r="BN22" s="94"/>
      <c r="BO22" s="94"/>
      <c r="BP22" s="94"/>
      <c r="BQ22" s="94"/>
      <c r="BR22" s="95"/>
    </row>
    <row r="23" spans="1:70" s="4" customFormat="1" ht="17.100000000000001" customHeight="1" x14ac:dyDescent="0.15">
      <c r="A23" s="116"/>
      <c r="B23" s="117"/>
      <c r="C23" s="117"/>
      <c r="D23" s="117"/>
      <c r="E23" s="117"/>
      <c r="F23" s="117"/>
      <c r="G23" s="117"/>
      <c r="H23" s="117"/>
      <c r="I23" s="117"/>
      <c r="J23" s="118"/>
      <c r="K23" s="92"/>
      <c r="L23" s="92"/>
      <c r="M23" s="92"/>
      <c r="N23" s="92"/>
      <c r="O23" s="92"/>
      <c r="P23" s="93"/>
      <c r="Q23" s="93"/>
      <c r="R23" s="93"/>
      <c r="S23" s="93"/>
      <c r="T23" s="93"/>
      <c r="U23" s="94"/>
      <c r="V23" s="94"/>
      <c r="W23" s="94"/>
      <c r="X23" s="94"/>
      <c r="Y23" s="94"/>
      <c r="Z23" s="94"/>
      <c r="AA23" s="94"/>
      <c r="AB23" s="94"/>
      <c r="AC23" s="94"/>
      <c r="AD23" s="94">
        <f t="shared" si="0"/>
        <v>0</v>
      </c>
      <c r="AE23" s="94"/>
      <c r="AF23" s="94"/>
      <c r="AG23" s="94"/>
      <c r="AH23" s="94"/>
      <c r="AI23" s="94"/>
      <c r="AJ23" s="138"/>
      <c r="AK23" s="138"/>
      <c r="AL23" s="138"/>
      <c r="AM23" s="138"/>
      <c r="AN23" s="138"/>
      <c r="AO23" s="138"/>
      <c r="AP23" s="138"/>
      <c r="AQ23" s="138"/>
      <c r="AR23" s="138"/>
      <c r="AS23" s="139"/>
      <c r="AT23" s="92"/>
      <c r="AU23" s="92"/>
      <c r="AV23" s="92"/>
      <c r="AW23" s="92"/>
      <c r="AX23" s="92"/>
      <c r="AY23" s="93"/>
      <c r="AZ23" s="93"/>
      <c r="BA23" s="93"/>
      <c r="BB23" s="93"/>
      <c r="BC23" s="93"/>
      <c r="BD23" s="94"/>
      <c r="BE23" s="94"/>
      <c r="BF23" s="94"/>
      <c r="BG23" s="94"/>
      <c r="BH23" s="94"/>
      <c r="BI23" s="94"/>
      <c r="BJ23" s="94"/>
      <c r="BK23" s="94"/>
      <c r="BL23" s="94"/>
      <c r="BM23" s="94">
        <f t="shared" si="1"/>
        <v>0</v>
      </c>
      <c r="BN23" s="94"/>
      <c r="BO23" s="94"/>
      <c r="BP23" s="94"/>
      <c r="BQ23" s="94"/>
      <c r="BR23" s="95"/>
    </row>
    <row r="24" spans="1:70" s="4" customFormat="1" ht="17.100000000000001" customHeight="1" x14ac:dyDescent="0.15">
      <c r="A24" s="116"/>
      <c r="B24" s="117"/>
      <c r="C24" s="117"/>
      <c r="D24" s="117"/>
      <c r="E24" s="117"/>
      <c r="F24" s="117"/>
      <c r="G24" s="117"/>
      <c r="H24" s="117"/>
      <c r="I24" s="117"/>
      <c r="J24" s="118"/>
      <c r="K24" s="92"/>
      <c r="L24" s="92"/>
      <c r="M24" s="92"/>
      <c r="N24" s="92"/>
      <c r="O24" s="92"/>
      <c r="P24" s="93"/>
      <c r="Q24" s="93"/>
      <c r="R24" s="93"/>
      <c r="S24" s="93"/>
      <c r="T24" s="93"/>
      <c r="U24" s="94"/>
      <c r="V24" s="94"/>
      <c r="W24" s="94"/>
      <c r="X24" s="94"/>
      <c r="Y24" s="94"/>
      <c r="Z24" s="94"/>
      <c r="AA24" s="94"/>
      <c r="AB24" s="94"/>
      <c r="AC24" s="94"/>
      <c r="AD24" s="94">
        <f t="shared" si="0"/>
        <v>0</v>
      </c>
      <c r="AE24" s="94"/>
      <c r="AF24" s="94"/>
      <c r="AG24" s="94"/>
      <c r="AH24" s="94"/>
      <c r="AI24" s="94"/>
      <c r="AJ24" s="138"/>
      <c r="AK24" s="138"/>
      <c r="AL24" s="138"/>
      <c r="AM24" s="138"/>
      <c r="AN24" s="138"/>
      <c r="AO24" s="138"/>
      <c r="AP24" s="138"/>
      <c r="AQ24" s="138"/>
      <c r="AR24" s="138"/>
      <c r="AS24" s="139"/>
      <c r="AT24" s="92"/>
      <c r="AU24" s="92"/>
      <c r="AV24" s="92"/>
      <c r="AW24" s="92"/>
      <c r="AX24" s="92"/>
      <c r="AY24" s="93"/>
      <c r="AZ24" s="93"/>
      <c r="BA24" s="93"/>
      <c r="BB24" s="93"/>
      <c r="BC24" s="93"/>
      <c r="BD24" s="94"/>
      <c r="BE24" s="94"/>
      <c r="BF24" s="94"/>
      <c r="BG24" s="94"/>
      <c r="BH24" s="94"/>
      <c r="BI24" s="94"/>
      <c r="BJ24" s="94"/>
      <c r="BK24" s="94"/>
      <c r="BL24" s="94"/>
      <c r="BM24" s="94">
        <f t="shared" si="1"/>
        <v>0</v>
      </c>
      <c r="BN24" s="94"/>
      <c r="BO24" s="94"/>
      <c r="BP24" s="94"/>
      <c r="BQ24" s="94"/>
      <c r="BR24" s="95"/>
    </row>
    <row r="25" spans="1:70" s="4" customFormat="1" ht="17.100000000000001" customHeight="1" x14ac:dyDescent="0.15">
      <c r="A25" s="116"/>
      <c r="B25" s="117"/>
      <c r="C25" s="117"/>
      <c r="D25" s="117"/>
      <c r="E25" s="117"/>
      <c r="F25" s="117"/>
      <c r="G25" s="117"/>
      <c r="H25" s="117"/>
      <c r="I25" s="117"/>
      <c r="J25" s="118"/>
      <c r="K25" s="92"/>
      <c r="L25" s="92"/>
      <c r="M25" s="92"/>
      <c r="N25" s="92"/>
      <c r="O25" s="92"/>
      <c r="P25" s="93"/>
      <c r="Q25" s="93"/>
      <c r="R25" s="93"/>
      <c r="S25" s="93"/>
      <c r="T25" s="93"/>
      <c r="U25" s="94"/>
      <c r="V25" s="94"/>
      <c r="W25" s="94"/>
      <c r="X25" s="94"/>
      <c r="Y25" s="94"/>
      <c r="Z25" s="94"/>
      <c r="AA25" s="94"/>
      <c r="AB25" s="94"/>
      <c r="AC25" s="94"/>
      <c r="AD25" s="94">
        <f t="shared" si="0"/>
        <v>0</v>
      </c>
      <c r="AE25" s="94"/>
      <c r="AF25" s="94"/>
      <c r="AG25" s="94"/>
      <c r="AH25" s="94"/>
      <c r="AI25" s="94"/>
      <c r="AJ25" s="138"/>
      <c r="AK25" s="138"/>
      <c r="AL25" s="138"/>
      <c r="AM25" s="138"/>
      <c r="AN25" s="138"/>
      <c r="AO25" s="138"/>
      <c r="AP25" s="138"/>
      <c r="AQ25" s="138"/>
      <c r="AR25" s="138"/>
      <c r="AS25" s="139"/>
      <c r="AT25" s="92"/>
      <c r="AU25" s="92"/>
      <c r="AV25" s="92"/>
      <c r="AW25" s="92"/>
      <c r="AX25" s="92"/>
      <c r="AY25" s="93"/>
      <c r="AZ25" s="93"/>
      <c r="BA25" s="93"/>
      <c r="BB25" s="93"/>
      <c r="BC25" s="93"/>
      <c r="BD25" s="94"/>
      <c r="BE25" s="94"/>
      <c r="BF25" s="94"/>
      <c r="BG25" s="94"/>
      <c r="BH25" s="94"/>
      <c r="BI25" s="94"/>
      <c r="BJ25" s="94"/>
      <c r="BK25" s="94"/>
      <c r="BL25" s="94"/>
      <c r="BM25" s="94">
        <f t="shared" ref="BM25" si="2">BD25*BI25</f>
        <v>0</v>
      </c>
      <c r="BN25" s="94"/>
      <c r="BO25" s="94"/>
      <c r="BP25" s="94"/>
      <c r="BQ25" s="94"/>
      <c r="BR25" s="95"/>
    </row>
    <row r="26" spans="1:70" s="4" customFormat="1" ht="17.100000000000001" customHeight="1" x14ac:dyDescent="0.15">
      <c r="A26" s="116"/>
      <c r="B26" s="117"/>
      <c r="C26" s="117"/>
      <c r="D26" s="117"/>
      <c r="E26" s="117"/>
      <c r="F26" s="117"/>
      <c r="G26" s="117"/>
      <c r="H26" s="117"/>
      <c r="I26" s="117"/>
      <c r="J26" s="118"/>
      <c r="K26" s="92"/>
      <c r="L26" s="92"/>
      <c r="M26" s="92"/>
      <c r="N26" s="92"/>
      <c r="O26" s="92"/>
      <c r="P26" s="93"/>
      <c r="Q26" s="93"/>
      <c r="R26" s="93"/>
      <c r="S26" s="93"/>
      <c r="T26" s="93"/>
      <c r="U26" s="94"/>
      <c r="V26" s="94"/>
      <c r="W26" s="94"/>
      <c r="X26" s="94"/>
      <c r="Y26" s="94"/>
      <c r="Z26" s="94"/>
      <c r="AA26" s="94"/>
      <c r="AB26" s="94"/>
      <c r="AC26" s="94"/>
      <c r="AD26" s="94">
        <f t="shared" si="0"/>
        <v>0</v>
      </c>
      <c r="AE26" s="94"/>
      <c r="AF26" s="94"/>
      <c r="AG26" s="94"/>
      <c r="AH26" s="94"/>
      <c r="AI26" s="94"/>
      <c r="AJ26" s="138"/>
      <c r="AK26" s="138"/>
      <c r="AL26" s="138"/>
      <c r="AM26" s="138"/>
      <c r="AN26" s="138"/>
      <c r="AO26" s="138"/>
      <c r="AP26" s="138"/>
      <c r="AQ26" s="138"/>
      <c r="AR26" s="138"/>
      <c r="AS26" s="139"/>
      <c r="AT26" s="92"/>
      <c r="AU26" s="92"/>
      <c r="AV26" s="92"/>
      <c r="AW26" s="92"/>
      <c r="AX26" s="92"/>
      <c r="AY26" s="93"/>
      <c r="AZ26" s="93"/>
      <c r="BA26" s="93"/>
      <c r="BB26" s="93"/>
      <c r="BC26" s="93"/>
      <c r="BD26" s="94"/>
      <c r="BE26" s="94"/>
      <c r="BF26" s="94"/>
      <c r="BG26" s="94"/>
      <c r="BH26" s="94"/>
      <c r="BI26" s="94"/>
      <c r="BJ26" s="94"/>
      <c r="BK26" s="94"/>
      <c r="BL26" s="94"/>
      <c r="BM26" s="94">
        <f t="shared" si="1"/>
        <v>0</v>
      </c>
      <c r="BN26" s="94"/>
      <c r="BO26" s="94"/>
      <c r="BP26" s="94"/>
      <c r="BQ26" s="94"/>
      <c r="BR26" s="95"/>
    </row>
    <row r="27" spans="1:70" s="4" customFormat="1" ht="17.100000000000001" customHeight="1" x14ac:dyDescent="0.15">
      <c r="A27" s="116"/>
      <c r="B27" s="117"/>
      <c r="C27" s="117"/>
      <c r="D27" s="117"/>
      <c r="E27" s="117"/>
      <c r="F27" s="117"/>
      <c r="G27" s="117"/>
      <c r="H27" s="117"/>
      <c r="I27" s="117"/>
      <c r="J27" s="118"/>
      <c r="K27" s="92"/>
      <c r="L27" s="92"/>
      <c r="M27" s="92"/>
      <c r="N27" s="92"/>
      <c r="O27" s="92"/>
      <c r="P27" s="93"/>
      <c r="Q27" s="93"/>
      <c r="R27" s="93"/>
      <c r="S27" s="93"/>
      <c r="T27" s="93"/>
      <c r="U27" s="94"/>
      <c r="V27" s="94"/>
      <c r="W27" s="94"/>
      <c r="X27" s="94"/>
      <c r="Y27" s="94"/>
      <c r="Z27" s="94"/>
      <c r="AA27" s="94"/>
      <c r="AB27" s="94"/>
      <c r="AC27" s="94"/>
      <c r="AD27" s="94">
        <f t="shared" si="0"/>
        <v>0</v>
      </c>
      <c r="AE27" s="94"/>
      <c r="AF27" s="94"/>
      <c r="AG27" s="94"/>
      <c r="AH27" s="94"/>
      <c r="AI27" s="94"/>
      <c r="AJ27" s="114" t="s">
        <v>31</v>
      </c>
      <c r="AK27" s="114"/>
      <c r="AL27" s="114"/>
      <c r="AM27" s="114"/>
      <c r="AN27" s="114"/>
      <c r="AO27" s="114"/>
      <c r="AP27" s="114"/>
      <c r="AQ27" s="114"/>
      <c r="AR27" s="114"/>
      <c r="AS27" s="115"/>
      <c r="AT27" s="92"/>
      <c r="AU27" s="92"/>
      <c r="AV27" s="92"/>
      <c r="AW27" s="92"/>
      <c r="AX27" s="92"/>
      <c r="AY27" s="93"/>
      <c r="AZ27" s="93"/>
      <c r="BA27" s="93"/>
      <c r="BB27" s="93"/>
      <c r="BC27" s="93"/>
      <c r="BD27" s="94"/>
      <c r="BE27" s="94"/>
      <c r="BF27" s="94"/>
      <c r="BG27" s="94"/>
      <c r="BH27" s="94"/>
      <c r="BI27" s="94"/>
      <c r="BJ27" s="94"/>
      <c r="BK27" s="94"/>
      <c r="BL27" s="94"/>
      <c r="BM27" s="94">
        <f t="shared" si="1"/>
        <v>0</v>
      </c>
      <c r="BN27" s="94"/>
      <c r="BO27" s="94"/>
      <c r="BP27" s="94"/>
      <c r="BQ27" s="94"/>
      <c r="BR27" s="95"/>
    </row>
    <row r="28" spans="1:70" s="4" customFormat="1" ht="17.100000000000001" customHeight="1" x14ac:dyDescent="0.15">
      <c r="A28" s="116"/>
      <c r="B28" s="117"/>
      <c r="C28" s="117"/>
      <c r="D28" s="117"/>
      <c r="E28" s="117"/>
      <c r="F28" s="117"/>
      <c r="G28" s="117"/>
      <c r="H28" s="117"/>
      <c r="I28" s="117"/>
      <c r="J28" s="118"/>
      <c r="K28" s="92"/>
      <c r="L28" s="92"/>
      <c r="M28" s="92"/>
      <c r="N28" s="92"/>
      <c r="O28" s="92"/>
      <c r="P28" s="93"/>
      <c r="Q28" s="93"/>
      <c r="R28" s="93"/>
      <c r="S28" s="93"/>
      <c r="T28" s="93"/>
      <c r="U28" s="94"/>
      <c r="V28" s="94"/>
      <c r="W28" s="94"/>
      <c r="X28" s="94"/>
      <c r="Y28" s="94"/>
      <c r="Z28" s="94"/>
      <c r="AA28" s="94"/>
      <c r="AB28" s="94"/>
      <c r="AC28" s="94"/>
      <c r="AD28" s="94">
        <f t="shared" si="0"/>
        <v>0</v>
      </c>
      <c r="AE28" s="94"/>
      <c r="AF28" s="94"/>
      <c r="AG28" s="94"/>
      <c r="AH28" s="94"/>
      <c r="AI28" s="94"/>
      <c r="AJ28" s="114" t="s">
        <v>19</v>
      </c>
      <c r="AK28" s="114"/>
      <c r="AL28" s="114"/>
      <c r="AM28" s="114"/>
      <c r="AN28" s="114"/>
      <c r="AO28" s="114"/>
      <c r="AP28" s="114"/>
      <c r="AQ28" s="114"/>
      <c r="AR28" s="114"/>
      <c r="AS28" s="115"/>
      <c r="AT28" s="92"/>
      <c r="AU28" s="92"/>
      <c r="AV28" s="92"/>
      <c r="AW28" s="92"/>
      <c r="AX28" s="92"/>
      <c r="AY28" s="93"/>
      <c r="AZ28" s="93"/>
      <c r="BA28" s="93"/>
      <c r="BB28" s="93"/>
      <c r="BC28" s="93"/>
      <c r="BD28" s="94"/>
      <c r="BE28" s="94"/>
      <c r="BF28" s="94"/>
      <c r="BG28" s="94"/>
      <c r="BH28" s="94"/>
      <c r="BI28" s="94"/>
      <c r="BJ28" s="94"/>
      <c r="BK28" s="94"/>
      <c r="BL28" s="94"/>
      <c r="BM28" s="94">
        <f t="shared" si="1"/>
        <v>0</v>
      </c>
      <c r="BN28" s="94"/>
      <c r="BO28" s="94"/>
      <c r="BP28" s="94"/>
      <c r="BQ28" s="94"/>
      <c r="BR28" s="95"/>
    </row>
    <row r="29" spans="1:70" s="4" customFormat="1" ht="17.100000000000001" customHeight="1" x14ac:dyDescent="0.15">
      <c r="A29" s="116"/>
      <c r="B29" s="117"/>
      <c r="C29" s="117"/>
      <c r="D29" s="117"/>
      <c r="E29" s="117"/>
      <c r="F29" s="117"/>
      <c r="G29" s="117"/>
      <c r="H29" s="117"/>
      <c r="I29" s="117"/>
      <c r="J29" s="118"/>
      <c r="K29" s="92"/>
      <c r="L29" s="92"/>
      <c r="M29" s="92"/>
      <c r="N29" s="92"/>
      <c r="O29" s="92"/>
      <c r="P29" s="93"/>
      <c r="Q29" s="93"/>
      <c r="R29" s="93"/>
      <c r="S29" s="93"/>
      <c r="T29" s="93"/>
      <c r="U29" s="94"/>
      <c r="V29" s="94"/>
      <c r="W29" s="94"/>
      <c r="X29" s="94"/>
      <c r="Y29" s="94"/>
      <c r="Z29" s="94"/>
      <c r="AA29" s="94"/>
      <c r="AB29" s="94"/>
      <c r="AC29" s="94"/>
      <c r="AD29" s="94">
        <f t="shared" si="0"/>
        <v>0</v>
      </c>
      <c r="AE29" s="94"/>
      <c r="AF29" s="94"/>
      <c r="AG29" s="94"/>
      <c r="AH29" s="94"/>
      <c r="AI29" s="94"/>
      <c r="AJ29" s="114" t="s">
        <v>33</v>
      </c>
      <c r="AK29" s="114"/>
      <c r="AL29" s="114"/>
      <c r="AM29" s="114"/>
      <c r="AN29" s="114"/>
      <c r="AO29" s="114"/>
      <c r="AP29" s="114"/>
      <c r="AQ29" s="114"/>
      <c r="AR29" s="114"/>
      <c r="AS29" s="115"/>
      <c r="AT29" s="92"/>
      <c r="AU29" s="92"/>
      <c r="AV29" s="92"/>
      <c r="AW29" s="92"/>
      <c r="AX29" s="92"/>
      <c r="AY29" s="93"/>
      <c r="AZ29" s="93"/>
      <c r="BA29" s="93"/>
      <c r="BB29" s="93"/>
      <c r="BC29" s="93"/>
      <c r="BD29" s="94"/>
      <c r="BE29" s="94"/>
      <c r="BF29" s="94"/>
      <c r="BG29" s="94"/>
      <c r="BH29" s="94"/>
      <c r="BI29" s="94"/>
      <c r="BJ29" s="94"/>
      <c r="BK29" s="94"/>
      <c r="BL29" s="94"/>
      <c r="BM29" s="94">
        <f t="shared" si="1"/>
        <v>0</v>
      </c>
      <c r="BN29" s="94"/>
      <c r="BO29" s="94"/>
      <c r="BP29" s="94"/>
      <c r="BQ29" s="94"/>
      <c r="BR29" s="95"/>
    </row>
    <row r="30" spans="1:70" s="4" customFormat="1" ht="17.100000000000001" customHeight="1" x14ac:dyDescent="0.15">
      <c r="A30" s="116"/>
      <c r="B30" s="117"/>
      <c r="C30" s="117"/>
      <c r="D30" s="117"/>
      <c r="E30" s="117"/>
      <c r="F30" s="117"/>
      <c r="G30" s="117"/>
      <c r="H30" s="117"/>
      <c r="I30" s="117"/>
      <c r="J30" s="118"/>
      <c r="K30" s="92"/>
      <c r="L30" s="92"/>
      <c r="M30" s="92"/>
      <c r="N30" s="92"/>
      <c r="O30" s="92"/>
      <c r="P30" s="93"/>
      <c r="Q30" s="93"/>
      <c r="R30" s="93"/>
      <c r="S30" s="93"/>
      <c r="T30" s="93"/>
      <c r="U30" s="94"/>
      <c r="V30" s="94"/>
      <c r="W30" s="94"/>
      <c r="X30" s="94"/>
      <c r="Y30" s="94"/>
      <c r="Z30" s="94"/>
      <c r="AA30" s="94"/>
      <c r="AB30" s="94"/>
      <c r="AC30" s="94"/>
      <c r="AD30" s="94">
        <f t="shared" si="0"/>
        <v>0</v>
      </c>
      <c r="AE30" s="94"/>
      <c r="AF30" s="94"/>
      <c r="AG30" s="94"/>
      <c r="AH30" s="94"/>
      <c r="AI30" s="94"/>
      <c r="AJ30" s="114" t="s">
        <v>32</v>
      </c>
      <c r="AK30" s="114"/>
      <c r="AL30" s="114"/>
      <c r="AM30" s="114"/>
      <c r="AN30" s="114"/>
      <c r="AO30" s="114"/>
      <c r="AP30" s="114"/>
      <c r="AQ30" s="114"/>
      <c r="AR30" s="114"/>
      <c r="AS30" s="115"/>
      <c r="AT30" s="92"/>
      <c r="AU30" s="92"/>
      <c r="AV30" s="92"/>
      <c r="AW30" s="92"/>
      <c r="AX30" s="92"/>
      <c r="AY30" s="93"/>
      <c r="AZ30" s="93"/>
      <c r="BA30" s="93"/>
      <c r="BB30" s="93"/>
      <c r="BC30" s="93"/>
      <c r="BD30" s="188"/>
      <c r="BE30" s="188"/>
      <c r="BF30" s="188"/>
      <c r="BG30" s="188"/>
      <c r="BH30" s="188"/>
      <c r="BI30" s="188"/>
      <c r="BJ30" s="188"/>
      <c r="BK30" s="188"/>
      <c r="BL30" s="188"/>
      <c r="BM30" s="94">
        <f>AD39</f>
        <v>0</v>
      </c>
      <c r="BN30" s="94"/>
      <c r="BO30" s="94"/>
      <c r="BP30" s="94"/>
      <c r="BQ30" s="94"/>
      <c r="BR30" s="95"/>
    </row>
    <row r="31" spans="1:70" s="4" customFormat="1" ht="17.100000000000001" customHeight="1" x14ac:dyDescent="0.15">
      <c r="A31" s="116"/>
      <c r="B31" s="117"/>
      <c r="C31" s="117"/>
      <c r="D31" s="117"/>
      <c r="E31" s="117"/>
      <c r="F31" s="117"/>
      <c r="G31" s="117"/>
      <c r="H31" s="117"/>
      <c r="I31" s="117"/>
      <c r="J31" s="118"/>
      <c r="K31" s="92"/>
      <c r="L31" s="92"/>
      <c r="M31" s="92"/>
      <c r="N31" s="92"/>
      <c r="O31" s="92"/>
      <c r="P31" s="93"/>
      <c r="Q31" s="93"/>
      <c r="R31" s="93"/>
      <c r="S31" s="93"/>
      <c r="T31" s="93"/>
      <c r="U31" s="94"/>
      <c r="V31" s="94"/>
      <c r="W31" s="94"/>
      <c r="X31" s="94"/>
      <c r="Y31" s="94"/>
      <c r="Z31" s="94"/>
      <c r="AA31" s="94"/>
      <c r="AB31" s="94"/>
      <c r="AC31" s="94"/>
      <c r="AD31" s="94">
        <f t="shared" si="0"/>
        <v>0</v>
      </c>
      <c r="AE31" s="94"/>
      <c r="AF31" s="94"/>
      <c r="AG31" s="94"/>
      <c r="AH31" s="94"/>
      <c r="AI31" s="94"/>
      <c r="AJ31" s="114" t="s">
        <v>62</v>
      </c>
      <c r="AK31" s="114"/>
      <c r="AL31" s="114"/>
      <c r="AM31" s="114"/>
      <c r="AN31" s="114"/>
      <c r="AO31" s="114"/>
      <c r="AP31" s="114"/>
      <c r="AQ31" s="114"/>
      <c r="AR31" s="114"/>
      <c r="AS31" s="115"/>
      <c r="AT31" s="92"/>
      <c r="AU31" s="92"/>
      <c r="AV31" s="92"/>
      <c r="AW31" s="92"/>
      <c r="AX31" s="92"/>
      <c r="AY31" s="93"/>
      <c r="AZ31" s="93"/>
      <c r="BA31" s="93"/>
      <c r="BB31" s="93"/>
      <c r="BC31" s="93"/>
      <c r="BD31" s="189"/>
      <c r="BE31" s="189"/>
      <c r="BF31" s="189"/>
      <c r="BG31" s="189"/>
      <c r="BH31" s="189"/>
      <c r="BI31" s="188"/>
      <c r="BJ31" s="188"/>
      <c r="BK31" s="188"/>
      <c r="BL31" s="188"/>
      <c r="BM31" s="94">
        <f>AD45</f>
        <v>0</v>
      </c>
      <c r="BN31" s="94"/>
      <c r="BO31" s="94"/>
      <c r="BP31" s="94"/>
      <c r="BQ31" s="94"/>
      <c r="BR31" s="95"/>
    </row>
    <row r="32" spans="1:70" s="4" customFormat="1" ht="17.100000000000001" customHeight="1" x14ac:dyDescent="0.15">
      <c r="A32" s="116"/>
      <c r="B32" s="117"/>
      <c r="C32" s="117"/>
      <c r="D32" s="117"/>
      <c r="E32" s="117"/>
      <c r="F32" s="117"/>
      <c r="G32" s="117"/>
      <c r="H32" s="117"/>
      <c r="I32" s="117"/>
      <c r="J32" s="118"/>
      <c r="K32" s="92"/>
      <c r="L32" s="92"/>
      <c r="M32" s="92"/>
      <c r="N32" s="92"/>
      <c r="O32" s="92"/>
      <c r="P32" s="93"/>
      <c r="Q32" s="93"/>
      <c r="R32" s="93"/>
      <c r="S32" s="93"/>
      <c r="T32" s="93"/>
      <c r="U32" s="94"/>
      <c r="V32" s="94"/>
      <c r="W32" s="94"/>
      <c r="X32" s="94"/>
      <c r="Y32" s="94"/>
      <c r="Z32" s="94"/>
      <c r="AA32" s="94"/>
      <c r="AB32" s="94"/>
      <c r="AC32" s="94"/>
      <c r="AD32" s="94">
        <f t="shared" si="0"/>
        <v>0</v>
      </c>
      <c r="AE32" s="94"/>
      <c r="AF32" s="94"/>
      <c r="AG32" s="94"/>
      <c r="AH32" s="94"/>
      <c r="AI32" s="94"/>
      <c r="AJ32" s="114" t="s">
        <v>20</v>
      </c>
      <c r="AK32" s="114"/>
      <c r="AL32" s="114"/>
      <c r="AM32" s="114"/>
      <c r="AN32" s="114"/>
      <c r="AO32" s="114"/>
      <c r="AP32" s="114"/>
      <c r="AQ32" s="114"/>
      <c r="AR32" s="114"/>
      <c r="AS32" s="115"/>
      <c r="AT32" s="92"/>
      <c r="AU32" s="92"/>
      <c r="AV32" s="92"/>
      <c r="AW32" s="92"/>
      <c r="AX32" s="92"/>
      <c r="AY32" s="93"/>
      <c r="AZ32" s="93"/>
      <c r="BA32" s="93"/>
      <c r="BB32" s="93"/>
      <c r="BC32" s="93"/>
      <c r="BD32" s="94"/>
      <c r="BE32" s="94"/>
      <c r="BF32" s="94"/>
      <c r="BG32" s="94"/>
      <c r="BH32" s="94"/>
      <c r="BI32" s="94"/>
      <c r="BJ32" s="94"/>
      <c r="BK32" s="94"/>
      <c r="BL32" s="94"/>
      <c r="BM32" s="94">
        <f t="shared" ref="BM32:BM38" si="3">BD32*BI32</f>
        <v>0</v>
      </c>
      <c r="BN32" s="94"/>
      <c r="BO32" s="94"/>
      <c r="BP32" s="94"/>
      <c r="BQ32" s="94"/>
      <c r="BR32" s="95"/>
    </row>
    <row r="33" spans="1:83" s="4" customFormat="1" ht="17.100000000000001" customHeight="1" x14ac:dyDescent="0.15">
      <c r="A33" s="158"/>
      <c r="B33" s="159"/>
      <c r="C33" s="159"/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60"/>
      <c r="AJ33" s="114" t="s">
        <v>21</v>
      </c>
      <c r="AK33" s="114"/>
      <c r="AL33" s="114"/>
      <c r="AM33" s="114"/>
      <c r="AN33" s="114"/>
      <c r="AO33" s="114"/>
      <c r="AP33" s="114"/>
      <c r="AQ33" s="114"/>
      <c r="AR33" s="114"/>
      <c r="AS33" s="115"/>
      <c r="AT33" s="92"/>
      <c r="AU33" s="92"/>
      <c r="AV33" s="92"/>
      <c r="AW33" s="92"/>
      <c r="AX33" s="92"/>
      <c r="AY33" s="93"/>
      <c r="AZ33" s="93"/>
      <c r="BA33" s="93"/>
      <c r="BB33" s="93"/>
      <c r="BC33" s="93"/>
      <c r="BD33" s="94"/>
      <c r="BE33" s="94"/>
      <c r="BF33" s="94"/>
      <c r="BG33" s="94"/>
      <c r="BH33" s="94"/>
      <c r="BI33" s="94"/>
      <c r="BJ33" s="94"/>
      <c r="BK33" s="94"/>
      <c r="BL33" s="94"/>
      <c r="BM33" s="94">
        <f t="shared" si="3"/>
        <v>0</v>
      </c>
      <c r="BN33" s="94"/>
      <c r="BO33" s="94"/>
      <c r="BP33" s="94"/>
      <c r="BQ33" s="94"/>
      <c r="BR33" s="95"/>
    </row>
    <row r="34" spans="1:83" s="4" customFormat="1" ht="17.100000000000001" customHeight="1" thickBot="1" x14ac:dyDescent="0.2">
      <c r="A34" s="161"/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4"/>
      <c r="AJ34" s="114" t="s">
        <v>63</v>
      </c>
      <c r="AK34" s="114"/>
      <c r="AL34" s="114"/>
      <c r="AM34" s="114"/>
      <c r="AN34" s="114"/>
      <c r="AO34" s="114"/>
      <c r="AP34" s="114"/>
      <c r="AQ34" s="114"/>
      <c r="AR34" s="114"/>
      <c r="AS34" s="115"/>
      <c r="AT34" s="92"/>
      <c r="AU34" s="92"/>
      <c r="AV34" s="92"/>
      <c r="AW34" s="92"/>
      <c r="AX34" s="92"/>
      <c r="AY34" s="93"/>
      <c r="AZ34" s="93"/>
      <c r="BA34" s="93"/>
      <c r="BB34" s="93"/>
      <c r="BC34" s="93"/>
      <c r="BD34" s="94"/>
      <c r="BE34" s="94"/>
      <c r="BF34" s="94"/>
      <c r="BG34" s="94"/>
      <c r="BH34" s="94"/>
      <c r="BI34" s="94"/>
      <c r="BJ34" s="94"/>
      <c r="BK34" s="94"/>
      <c r="BL34" s="94"/>
      <c r="BM34" s="94">
        <f t="shared" si="3"/>
        <v>0</v>
      </c>
      <c r="BN34" s="94"/>
      <c r="BO34" s="94"/>
      <c r="BP34" s="94"/>
      <c r="BQ34" s="94"/>
      <c r="BR34" s="95"/>
    </row>
    <row r="35" spans="1:83" s="4" customFormat="1" ht="17.100000000000001" customHeight="1" x14ac:dyDescent="0.15">
      <c r="A35" s="191" t="s">
        <v>46</v>
      </c>
      <c r="B35" s="138"/>
      <c r="C35" s="138"/>
      <c r="D35" s="138"/>
      <c r="E35" s="138"/>
      <c r="F35" s="138"/>
      <c r="G35" s="138"/>
      <c r="H35" s="138"/>
      <c r="I35" s="138"/>
      <c r="J35" s="139"/>
      <c r="K35" s="92" t="s">
        <v>41</v>
      </c>
      <c r="L35" s="92"/>
      <c r="M35" s="92"/>
      <c r="N35" s="92"/>
      <c r="O35" s="92"/>
      <c r="P35" s="93" t="s">
        <v>42</v>
      </c>
      <c r="Q35" s="93"/>
      <c r="R35" s="93"/>
      <c r="S35" s="93"/>
      <c r="T35" s="93"/>
      <c r="U35" s="92" t="s">
        <v>43</v>
      </c>
      <c r="V35" s="92"/>
      <c r="W35" s="92"/>
      <c r="X35" s="92"/>
      <c r="Y35" s="92"/>
      <c r="Z35" s="92" t="s">
        <v>45</v>
      </c>
      <c r="AA35" s="92"/>
      <c r="AB35" s="92"/>
      <c r="AC35" s="92"/>
      <c r="AD35" s="92" t="s">
        <v>44</v>
      </c>
      <c r="AE35" s="92"/>
      <c r="AF35" s="92"/>
      <c r="AG35" s="92"/>
      <c r="AH35" s="92"/>
      <c r="AI35" s="192"/>
      <c r="AJ35" s="190" t="s">
        <v>35</v>
      </c>
      <c r="AK35" s="114"/>
      <c r="AL35" s="114"/>
      <c r="AM35" s="114"/>
      <c r="AN35" s="114"/>
      <c r="AO35" s="114"/>
      <c r="AP35" s="114"/>
      <c r="AQ35" s="114"/>
      <c r="AR35" s="114"/>
      <c r="AS35" s="115"/>
      <c r="AT35" s="92"/>
      <c r="AU35" s="92"/>
      <c r="AV35" s="92"/>
      <c r="AW35" s="92"/>
      <c r="AX35" s="92"/>
      <c r="AY35" s="93"/>
      <c r="AZ35" s="93"/>
      <c r="BA35" s="93"/>
      <c r="BB35" s="93"/>
      <c r="BC35" s="93"/>
      <c r="BD35" s="94"/>
      <c r="BE35" s="94"/>
      <c r="BF35" s="94"/>
      <c r="BG35" s="94"/>
      <c r="BH35" s="94"/>
      <c r="BI35" s="94"/>
      <c r="BJ35" s="94"/>
      <c r="BK35" s="94"/>
      <c r="BL35" s="94"/>
      <c r="BM35" s="94">
        <f t="shared" si="3"/>
        <v>0</v>
      </c>
      <c r="BN35" s="94"/>
      <c r="BO35" s="94"/>
      <c r="BP35" s="94"/>
      <c r="BQ35" s="94"/>
      <c r="BR35" s="95"/>
      <c r="CA35" s="4" t="s">
        <v>75</v>
      </c>
    </row>
    <row r="36" spans="1:83" s="4" customFormat="1" ht="17.100000000000001" customHeight="1" thickBot="1" x14ac:dyDescent="0.2">
      <c r="A36" s="130" t="s">
        <v>40</v>
      </c>
      <c r="B36" s="131"/>
      <c r="C36" s="204" t="s">
        <v>48</v>
      </c>
      <c r="D36" s="175"/>
      <c r="E36" s="175"/>
      <c r="F36" s="175"/>
      <c r="G36" s="175"/>
      <c r="H36" s="175"/>
      <c r="I36" s="175"/>
      <c r="J36" s="176"/>
      <c r="K36" s="92"/>
      <c r="L36" s="92"/>
      <c r="M36" s="92"/>
      <c r="N36" s="92"/>
      <c r="O36" s="92"/>
      <c r="P36" s="93"/>
      <c r="Q36" s="93"/>
      <c r="R36" s="93"/>
      <c r="S36" s="93"/>
      <c r="T36" s="93"/>
      <c r="U36" s="92"/>
      <c r="V36" s="92"/>
      <c r="W36" s="92"/>
      <c r="X36" s="92"/>
      <c r="Y36" s="92"/>
      <c r="Z36" s="94"/>
      <c r="AA36" s="94"/>
      <c r="AB36" s="94"/>
      <c r="AC36" s="94"/>
      <c r="AD36" s="94">
        <f>U36*Z36</f>
        <v>0</v>
      </c>
      <c r="AE36" s="94"/>
      <c r="AF36" s="94"/>
      <c r="AG36" s="94"/>
      <c r="AH36" s="94"/>
      <c r="AI36" s="95"/>
      <c r="AJ36" s="190" t="s">
        <v>34</v>
      </c>
      <c r="AK36" s="114"/>
      <c r="AL36" s="114"/>
      <c r="AM36" s="114"/>
      <c r="AN36" s="114"/>
      <c r="AO36" s="114"/>
      <c r="AP36" s="114"/>
      <c r="AQ36" s="114"/>
      <c r="AR36" s="114"/>
      <c r="AS36" s="115"/>
      <c r="AT36" s="92"/>
      <c r="AU36" s="92"/>
      <c r="AV36" s="92"/>
      <c r="AW36" s="92"/>
      <c r="AX36" s="92"/>
      <c r="AY36" s="93"/>
      <c r="AZ36" s="93"/>
      <c r="BA36" s="93"/>
      <c r="BB36" s="93"/>
      <c r="BC36" s="93"/>
      <c r="BD36" s="94"/>
      <c r="BE36" s="94"/>
      <c r="BF36" s="94"/>
      <c r="BG36" s="94"/>
      <c r="BH36" s="94"/>
      <c r="BI36" s="94"/>
      <c r="BJ36" s="94"/>
      <c r="BK36" s="94"/>
      <c r="BL36" s="94"/>
      <c r="BM36" s="94">
        <f t="shared" si="3"/>
        <v>0</v>
      </c>
      <c r="BN36" s="94"/>
      <c r="BO36" s="94"/>
      <c r="BP36" s="94"/>
      <c r="BQ36" s="94"/>
      <c r="BR36" s="95"/>
      <c r="CA36" s="8" t="s">
        <v>76</v>
      </c>
    </row>
    <row r="37" spans="1:83" s="4" customFormat="1" ht="17.100000000000001" customHeight="1" thickBot="1" x14ac:dyDescent="0.2">
      <c r="A37" s="132"/>
      <c r="B37" s="133"/>
      <c r="C37" s="204" t="s">
        <v>49</v>
      </c>
      <c r="D37" s="175"/>
      <c r="E37" s="175"/>
      <c r="F37" s="175"/>
      <c r="G37" s="175"/>
      <c r="H37" s="175"/>
      <c r="I37" s="175"/>
      <c r="J37" s="176"/>
      <c r="K37" s="92"/>
      <c r="L37" s="92"/>
      <c r="M37" s="92"/>
      <c r="N37" s="92"/>
      <c r="O37" s="92"/>
      <c r="P37" s="93"/>
      <c r="Q37" s="93"/>
      <c r="R37" s="93"/>
      <c r="S37" s="93"/>
      <c r="T37" s="93"/>
      <c r="U37" s="92"/>
      <c r="V37" s="92"/>
      <c r="W37" s="92"/>
      <c r="X37" s="92"/>
      <c r="Y37" s="92"/>
      <c r="Z37" s="94"/>
      <c r="AA37" s="94"/>
      <c r="AB37" s="94"/>
      <c r="AC37" s="94"/>
      <c r="AD37" s="94">
        <f>U37*Z37</f>
        <v>0</v>
      </c>
      <c r="AE37" s="94"/>
      <c r="AF37" s="94"/>
      <c r="AG37" s="94"/>
      <c r="AH37" s="94"/>
      <c r="AI37" s="95"/>
      <c r="AJ37" s="190" t="s">
        <v>22</v>
      </c>
      <c r="AK37" s="114"/>
      <c r="AL37" s="114"/>
      <c r="AM37" s="114"/>
      <c r="AN37" s="114"/>
      <c r="AO37" s="114"/>
      <c r="AP37" s="114"/>
      <c r="AQ37" s="114"/>
      <c r="AR37" s="114"/>
      <c r="AS37" s="115"/>
      <c r="AT37" s="92"/>
      <c r="AU37" s="92"/>
      <c r="AV37" s="92"/>
      <c r="AW37" s="92"/>
      <c r="AX37" s="92"/>
      <c r="AY37" s="93"/>
      <c r="AZ37" s="93"/>
      <c r="BA37" s="93"/>
      <c r="BB37" s="93"/>
      <c r="BC37" s="93"/>
      <c r="BD37" s="94">
        <v>1</v>
      </c>
      <c r="BE37" s="94"/>
      <c r="BF37" s="94"/>
      <c r="BG37" s="94"/>
      <c r="BH37" s="94"/>
      <c r="BI37" s="94"/>
      <c r="BJ37" s="94"/>
      <c r="BK37" s="94"/>
      <c r="BL37" s="94"/>
      <c r="BM37" s="94">
        <f t="shared" si="3"/>
        <v>0</v>
      </c>
      <c r="BN37" s="94"/>
      <c r="BO37" s="94"/>
      <c r="BP37" s="94"/>
      <c r="BQ37" s="94"/>
      <c r="BR37" s="95"/>
      <c r="BT37" s="20"/>
      <c r="BU37" s="20"/>
      <c r="BV37" s="20"/>
      <c r="BW37" s="20"/>
      <c r="BX37" s="20"/>
      <c r="BY37" s="20"/>
      <c r="BZ37" s="34" t="s">
        <v>67</v>
      </c>
      <c r="CA37" s="22" t="s">
        <v>69</v>
      </c>
      <c r="CB37" s="23" t="s">
        <v>70</v>
      </c>
      <c r="CC37" s="24" t="s">
        <v>68</v>
      </c>
      <c r="CD37" s="44" t="s">
        <v>89</v>
      </c>
      <c r="CE37" s="4" t="s">
        <v>88</v>
      </c>
    </row>
    <row r="38" spans="1:83" s="4" customFormat="1" ht="17.100000000000001" customHeight="1" thickBot="1" x14ac:dyDescent="0.2">
      <c r="A38" s="132"/>
      <c r="B38" s="133"/>
      <c r="C38" s="193"/>
      <c r="D38" s="138"/>
      <c r="E38" s="138"/>
      <c r="F38" s="138"/>
      <c r="G38" s="138"/>
      <c r="H38" s="138"/>
      <c r="I38" s="138"/>
      <c r="J38" s="139"/>
      <c r="K38" s="92"/>
      <c r="L38" s="92"/>
      <c r="M38" s="92"/>
      <c r="N38" s="92"/>
      <c r="O38" s="92"/>
      <c r="P38" s="93"/>
      <c r="Q38" s="93"/>
      <c r="R38" s="93"/>
      <c r="S38" s="93"/>
      <c r="T38" s="93"/>
      <c r="U38" s="92"/>
      <c r="V38" s="92"/>
      <c r="W38" s="92"/>
      <c r="X38" s="92"/>
      <c r="Y38" s="92"/>
      <c r="Z38" s="94"/>
      <c r="AA38" s="94"/>
      <c r="AB38" s="94"/>
      <c r="AC38" s="94"/>
      <c r="AD38" s="94">
        <f>U38*Z38</f>
        <v>0</v>
      </c>
      <c r="AE38" s="94"/>
      <c r="AF38" s="94"/>
      <c r="AG38" s="94"/>
      <c r="AH38" s="94"/>
      <c r="AI38" s="95"/>
      <c r="AJ38" s="190" t="s">
        <v>23</v>
      </c>
      <c r="AK38" s="114"/>
      <c r="AL38" s="114"/>
      <c r="AM38" s="114"/>
      <c r="AN38" s="114"/>
      <c r="AO38" s="114"/>
      <c r="AP38" s="114"/>
      <c r="AQ38" s="114"/>
      <c r="AR38" s="114"/>
      <c r="AS38" s="115"/>
      <c r="AT38" s="92"/>
      <c r="AU38" s="92"/>
      <c r="AV38" s="92"/>
      <c r="AW38" s="92"/>
      <c r="AX38" s="92"/>
      <c r="AY38" s="93"/>
      <c r="AZ38" s="93"/>
      <c r="BA38" s="93"/>
      <c r="BB38" s="93"/>
      <c r="BC38" s="93"/>
      <c r="BD38" s="94">
        <v>1</v>
      </c>
      <c r="BE38" s="94"/>
      <c r="BF38" s="94"/>
      <c r="BG38" s="94"/>
      <c r="BH38" s="94"/>
      <c r="BI38" s="94"/>
      <c r="BJ38" s="94"/>
      <c r="BK38" s="94"/>
      <c r="BL38" s="94"/>
      <c r="BM38" s="94">
        <f t="shared" si="3"/>
        <v>0</v>
      </c>
      <c r="BN38" s="94"/>
      <c r="BO38" s="94"/>
      <c r="BP38" s="94"/>
      <c r="BQ38" s="94"/>
      <c r="BR38" s="95"/>
      <c r="BT38" s="20" t="s">
        <v>74</v>
      </c>
      <c r="BU38" s="20"/>
      <c r="BV38" s="20"/>
      <c r="BW38" s="20"/>
      <c r="BX38" s="20"/>
      <c r="BY38" s="20"/>
      <c r="BZ38" s="32">
        <v>13</v>
      </c>
      <c r="CA38" s="30"/>
      <c r="CB38" s="25">
        <v>44000</v>
      </c>
      <c r="CC38" s="25">
        <f t="shared" ref="CC38:CC43" si="4">INT(CA38*CB38)</f>
        <v>0</v>
      </c>
      <c r="CD38" s="46">
        <v>10000</v>
      </c>
      <c r="CE38" s="48">
        <f>CA38*CD38</f>
        <v>0</v>
      </c>
    </row>
    <row r="39" spans="1:83" s="4" customFormat="1" ht="17.100000000000001" customHeight="1" thickBot="1" x14ac:dyDescent="0.2">
      <c r="A39" s="134"/>
      <c r="B39" s="135"/>
      <c r="C39" s="193" t="s">
        <v>47</v>
      </c>
      <c r="D39" s="138"/>
      <c r="E39" s="138"/>
      <c r="F39" s="138"/>
      <c r="G39" s="138"/>
      <c r="H39" s="138"/>
      <c r="I39" s="138"/>
      <c r="J39" s="139"/>
      <c r="K39" s="92"/>
      <c r="L39" s="92"/>
      <c r="M39" s="92"/>
      <c r="N39" s="92"/>
      <c r="O39" s="92"/>
      <c r="P39" s="93"/>
      <c r="Q39" s="93"/>
      <c r="R39" s="93"/>
      <c r="S39" s="93"/>
      <c r="T39" s="93"/>
      <c r="U39" s="205"/>
      <c r="V39" s="205"/>
      <c r="W39" s="205"/>
      <c r="X39" s="205"/>
      <c r="Y39" s="205"/>
      <c r="Z39" s="188"/>
      <c r="AA39" s="188"/>
      <c r="AB39" s="188"/>
      <c r="AC39" s="188"/>
      <c r="AD39" s="198">
        <f>SUM(AD36:AI38)</f>
        <v>0</v>
      </c>
      <c r="AE39" s="198"/>
      <c r="AF39" s="198"/>
      <c r="AG39" s="198"/>
      <c r="AH39" s="198"/>
      <c r="AI39" s="199"/>
      <c r="AJ39" s="190" t="s">
        <v>24</v>
      </c>
      <c r="AK39" s="114"/>
      <c r="AL39" s="114"/>
      <c r="AM39" s="114"/>
      <c r="AN39" s="114"/>
      <c r="AO39" s="114"/>
      <c r="AP39" s="114"/>
      <c r="AQ39" s="114"/>
      <c r="AR39" s="114"/>
      <c r="AS39" s="115"/>
      <c r="AT39" s="203">
        <v>0.1</v>
      </c>
      <c r="AU39" s="92"/>
      <c r="AV39" s="92"/>
      <c r="AW39" s="92"/>
      <c r="AX39" s="92"/>
      <c r="AY39" s="93"/>
      <c r="AZ39" s="93"/>
      <c r="BA39" s="93"/>
      <c r="BB39" s="93"/>
      <c r="BC39" s="93"/>
      <c r="BD39" s="94">
        <v>1</v>
      </c>
      <c r="BE39" s="94"/>
      <c r="BF39" s="94"/>
      <c r="BG39" s="94"/>
      <c r="BH39" s="94"/>
      <c r="BI39" s="94"/>
      <c r="BJ39" s="94"/>
      <c r="BK39" s="94"/>
      <c r="BL39" s="94"/>
      <c r="BM39" s="94">
        <f>INT(BT39*AT39)</f>
        <v>0</v>
      </c>
      <c r="BN39" s="94"/>
      <c r="BO39" s="94"/>
      <c r="BP39" s="94"/>
      <c r="BQ39" s="94"/>
      <c r="BR39" s="95"/>
      <c r="BT39" s="84">
        <f>SUM(AD16:AI32,BM16:BR38)</f>
        <v>0</v>
      </c>
      <c r="BU39" s="82"/>
      <c r="BV39" s="82"/>
      <c r="BW39" s="82"/>
      <c r="BX39" s="83"/>
      <c r="BY39" s="20"/>
      <c r="BZ39" s="33">
        <v>20</v>
      </c>
      <c r="CA39" s="31"/>
      <c r="CB39" s="26">
        <v>99000</v>
      </c>
      <c r="CC39" s="26">
        <f t="shared" si="4"/>
        <v>0</v>
      </c>
      <c r="CD39" s="47">
        <v>10000</v>
      </c>
      <c r="CE39" s="48">
        <f t="shared" ref="CE39:CE45" si="5">CA39*CD39</f>
        <v>0</v>
      </c>
    </row>
    <row r="40" spans="1:83" s="4" customFormat="1" ht="17.100000000000001" customHeight="1" thickBot="1" x14ac:dyDescent="0.2">
      <c r="A40" s="130" t="s">
        <v>39</v>
      </c>
      <c r="B40" s="131"/>
      <c r="C40" s="204" t="s">
        <v>50</v>
      </c>
      <c r="D40" s="175"/>
      <c r="E40" s="175"/>
      <c r="F40" s="175"/>
      <c r="G40" s="175"/>
      <c r="H40" s="175"/>
      <c r="I40" s="175"/>
      <c r="J40" s="176"/>
      <c r="K40" s="92"/>
      <c r="L40" s="92"/>
      <c r="M40" s="92"/>
      <c r="N40" s="92"/>
      <c r="O40" s="92"/>
      <c r="P40" s="93"/>
      <c r="Q40" s="93"/>
      <c r="R40" s="93"/>
      <c r="S40" s="93"/>
      <c r="T40" s="93"/>
      <c r="U40" s="92"/>
      <c r="V40" s="92"/>
      <c r="W40" s="92"/>
      <c r="X40" s="92"/>
      <c r="Y40" s="92"/>
      <c r="Z40" s="94"/>
      <c r="AA40" s="94"/>
      <c r="AB40" s="94"/>
      <c r="AC40" s="94"/>
      <c r="AD40" s="94">
        <f t="shared" ref="AD40:AD44" si="6">U40*Z40</f>
        <v>0</v>
      </c>
      <c r="AE40" s="94"/>
      <c r="AF40" s="94"/>
      <c r="AG40" s="94"/>
      <c r="AH40" s="94"/>
      <c r="AI40" s="95"/>
      <c r="AJ40" s="193" t="s">
        <v>25</v>
      </c>
      <c r="AK40" s="138"/>
      <c r="AL40" s="138"/>
      <c r="AM40" s="138"/>
      <c r="AN40" s="138"/>
      <c r="AO40" s="138"/>
      <c r="AP40" s="138"/>
      <c r="AQ40" s="138"/>
      <c r="AR40" s="138"/>
      <c r="AS40" s="139"/>
      <c r="AT40" s="92"/>
      <c r="AU40" s="92"/>
      <c r="AV40" s="92"/>
      <c r="AW40" s="92"/>
      <c r="AX40" s="92"/>
      <c r="AY40" s="93"/>
      <c r="AZ40" s="93"/>
      <c r="BA40" s="93"/>
      <c r="BB40" s="93"/>
      <c r="BC40" s="93"/>
      <c r="BD40" s="208"/>
      <c r="BE40" s="208"/>
      <c r="BF40" s="208"/>
      <c r="BG40" s="208"/>
      <c r="BH40" s="208"/>
      <c r="BI40" s="208"/>
      <c r="BJ40" s="208"/>
      <c r="BK40" s="208"/>
      <c r="BL40" s="208"/>
      <c r="BM40" s="198">
        <f>SUM(BM39:BX39)</f>
        <v>0</v>
      </c>
      <c r="BN40" s="198"/>
      <c r="BO40" s="198"/>
      <c r="BP40" s="198"/>
      <c r="BQ40" s="198"/>
      <c r="BR40" s="199"/>
      <c r="BT40" s="20"/>
      <c r="BU40" s="20"/>
      <c r="BV40" s="20"/>
      <c r="BW40" s="20"/>
      <c r="BX40" s="20"/>
      <c r="BY40" s="20"/>
      <c r="BZ40" s="33">
        <v>25</v>
      </c>
      <c r="CA40" s="31"/>
      <c r="CB40" s="26">
        <v>165000</v>
      </c>
      <c r="CC40" s="26">
        <f t="shared" si="4"/>
        <v>0</v>
      </c>
      <c r="CD40" s="47">
        <v>10000</v>
      </c>
      <c r="CE40" s="48">
        <f t="shared" si="5"/>
        <v>0</v>
      </c>
    </row>
    <row r="41" spans="1:83" s="4" customFormat="1" ht="17.100000000000001" customHeight="1" x14ac:dyDescent="0.15">
      <c r="A41" s="132"/>
      <c r="B41" s="133"/>
      <c r="C41" s="204" t="s">
        <v>55</v>
      </c>
      <c r="D41" s="175"/>
      <c r="E41" s="175"/>
      <c r="F41" s="175"/>
      <c r="G41" s="175"/>
      <c r="H41" s="175"/>
      <c r="I41" s="175"/>
      <c r="J41" s="176"/>
      <c r="K41" s="92"/>
      <c r="L41" s="92"/>
      <c r="M41" s="92"/>
      <c r="N41" s="92"/>
      <c r="O41" s="92"/>
      <c r="P41" s="93"/>
      <c r="Q41" s="93"/>
      <c r="R41" s="93"/>
      <c r="S41" s="93"/>
      <c r="T41" s="93"/>
      <c r="U41" s="92"/>
      <c r="V41" s="92"/>
      <c r="W41" s="92"/>
      <c r="X41" s="92"/>
      <c r="Y41" s="92"/>
      <c r="Z41" s="94"/>
      <c r="AA41" s="94"/>
      <c r="AB41" s="94"/>
      <c r="AC41" s="94"/>
      <c r="AD41" s="94">
        <f t="shared" si="6"/>
        <v>0</v>
      </c>
      <c r="AE41" s="94"/>
      <c r="AF41" s="94"/>
      <c r="AG41" s="94"/>
      <c r="AH41" s="94"/>
      <c r="AI41" s="95"/>
      <c r="AJ41" s="162" t="s">
        <v>26</v>
      </c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163"/>
      <c r="BT41" s="79" t="s">
        <v>72</v>
      </c>
      <c r="BU41" s="80"/>
      <c r="BV41" s="80"/>
      <c r="BW41" s="80"/>
      <c r="BX41" s="80"/>
      <c r="BY41" s="20"/>
      <c r="BZ41" s="33">
        <v>30</v>
      </c>
      <c r="CA41" s="31"/>
      <c r="CB41" s="26">
        <v>220000</v>
      </c>
      <c r="CC41" s="26">
        <f t="shared" si="4"/>
        <v>0</v>
      </c>
      <c r="CD41" s="47">
        <v>20000</v>
      </c>
      <c r="CE41" s="48">
        <f t="shared" si="5"/>
        <v>0</v>
      </c>
    </row>
    <row r="42" spans="1:83" s="4" customFormat="1" ht="17.100000000000001" customHeight="1" thickBot="1" x14ac:dyDescent="0.2">
      <c r="A42" s="132"/>
      <c r="B42" s="133"/>
      <c r="C42" s="204" t="s">
        <v>51</v>
      </c>
      <c r="D42" s="175"/>
      <c r="E42" s="175"/>
      <c r="F42" s="175"/>
      <c r="G42" s="175"/>
      <c r="H42" s="175"/>
      <c r="I42" s="175"/>
      <c r="J42" s="176"/>
      <c r="K42" s="92"/>
      <c r="L42" s="92"/>
      <c r="M42" s="92"/>
      <c r="N42" s="92"/>
      <c r="O42" s="92"/>
      <c r="P42" s="93"/>
      <c r="Q42" s="93"/>
      <c r="R42" s="93"/>
      <c r="S42" s="93"/>
      <c r="T42" s="93"/>
      <c r="U42" s="92"/>
      <c r="V42" s="92"/>
      <c r="W42" s="92"/>
      <c r="X42" s="92"/>
      <c r="Y42" s="92"/>
      <c r="Z42" s="94"/>
      <c r="AA42" s="94"/>
      <c r="AB42" s="94"/>
      <c r="AC42" s="94"/>
      <c r="AD42" s="94">
        <f t="shared" si="6"/>
        <v>0</v>
      </c>
      <c r="AE42" s="94"/>
      <c r="AF42" s="94"/>
      <c r="AG42" s="94"/>
      <c r="AH42" s="94"/>
      <c r="AI42" s="95"/>
      <c r="AJ42" s="190" t="s">
        <v>27</v>
      </c>
      <c r="AK42" s="114"/>
      <c r="AL42" s="114"/>
      <c r="AM42" s="114"/>
      <c r="AN42" s="114"/>
      <c r="AO42" s="114"/>
      <c r="AP42" s="114"/>
      <c r="AQ42" s="114"/>
      <c r="AR42" s="114"/>
      <c r="AS42" s="115"/>
      <c r="AT42" s="209" t="s">
        <v>60</v>
      </c>
      <c r="AU42" s="210"/>
      <c r="AV42" s="210"/>
      <c r="AW42" s="210"/>
      <c r="AX42" s="210"/>
      <c r="AY42" s="210"/>
      <c r="AZ42" s="210"/>
      <c r="BA42" s="210"/>
      <c r="BB42" s="210"/>
      <c r="BC42" s="210"/>
      <c r="BD42" s="210"/>
      <c r="BE42" s="210"/>
      <c r="BF42" s="210"/>
      <c r="BG42" s="210"/>
      <c r="BH42" s="210"/>
      <c r="BI42" s="210"/>
      <c r="BJ42" s="210"/>
      <c r="BK42" s="210"/>
      <c r="BL42" s="211"/>
      <c r="BM42" s="198">
        <f>CC46</f>
        <v>0</v>
      </c>
      <c r="BN42" s="198"/>
      <c r="BO42" s="198"/>
      <c r="BP42" s="198"/>
      <c r="BQ42" s="198"/>
      <c r="BR42" s="199"/>
      <c r="BT42" s="80"/>
      <c r="BU42" s="80"/>
      <c r="BV42" s="80"/>
      <c r="BW42" s="80"/>
      <c r="BX42" s="80"/>
      <c r="BY42" s="20"/>
      <c r="BZ42" s="33">
        <v>40</v>
      </c>
      <c r="CA42" s="31"/>
      <c r="CB42" s="26">
        <v>396000</v>
      </c>
      <c r="CC42" s="26">
        <f t="shared" si="4"/>
        <v>0</v>
      </c>
      <c r="CD42" s="47">
        <v>20000</v>
      </c>
      <c r="CE42" s="48">
        <f t="shared" si="5"/>
        <v>0</v>
      </c>
    </row>
    <row r="43" spans="1:83" s="4" customFormat="1" ht="17.100000000000001" customHeight="1" thickBot="1" x14ac:dyDescent="0.2">
      <c r="A43" s="132"/>
      <c r="B43" s="133"/>
      <c r="C43" s="204" t="s">
        <v>52</v>
      </c>
      <c r="D43" s="175"/>
      <c r="E43" s="175"/>
      <c r="F43" s="175"/>
      <c r="G43" s="175"/>
      <c r="H43" s="175"/>
      <c r="I43" s="175"/>
      <c r="J43" s="176"/>
      <c r="K43" s="92"/>
      <c r="L43" s="92"/>
      <c r="M43" s="92"/>
      <c r="N43" s="92"/>
      <c r="O43" s="92"/>
      <c r="P43" s="93"/>
      <c r="Q43" s="93"/>
      <c r="R43" s="93"/>
      <c r="S43" s="93"/>
      <c r="T43" s="93"/>
      <c r="U43" s="92"/>
      <c r="V43" s="92"/>
      <c r="W43" s="92"/>
      <c r="X43" s="92"/>
      <c r="Y43" s="92"/>
      <c r="Z43" s="94"/>
      <c r="AA43" s="94"/>
      <c r="AB43" s="94"/>
      <c r="AC43" s="94"/>
      <c r="AD43" s="94">
        <f t="shared" si="6"/>
        <v>0</v>
      </c>
      <c r="AE43" s="94"/>
      <c r="AF43" s="94"/>
      <c r="AG43" s="94"/>
      <c r="AH43" s="94"/>
      <c r="AI43" s="95"/>
      <c r="AJ43" s="200" t="s">
        <v>61</v>
      </c>
      <c r="AK43" s="201"/>
      <c r="AL43" s="201"/>
      <c r="AM43" s="201"/>
      <c r="AN43" s="201"/>
      <c r="AO43" s="201"/>
      <c r="AP43" s="201"/>
      <c r="AQ43" s="201"/>
      <c r="AR43" s="201"/>
      <c r="AS43" s="202"/>
      <c r="AT43" s="212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  <c r="BI43" s="213"/>
      <c r="BJ43" s="213"/>
      <c r="BK43" s="213"/>
      <c r="BL43" s="214"/>
      <c r="BM43" s="198">
        <f>IF(BU43="有",CE46,0)</f>
        <v>0</v>
      </c>
      <c r="BN43" s="198"/>
      <c r="BO43" s="198"/>
      <c r="BP43" s="198"/>
      <c r="BQ43" s="198"/>
      <c r="BR43" s="199"/>
      <c r="BT43" s="20"/>
      <c r="BU43" s="81" t="s">
        <v>73</v>
      </c>
      <c r="BV43" s="82"/>
      <c r="BW43" s="83"/>
      <c r="BX43" s="20"/>
      <c r="BY43" s="20"/>
      <c r="BZ43" s="33">
        <v>50</v>
      </c>
      <c r="CA43" s="31"/>
      <c r="CB43" s="26">
        <v>660000</v>
      </c>
      <c r="CC43" s="26">
        <f t="shared" si="4"/>
        <v>0</v>
      </c>
      <c r="CD43" s="47">
        <v>20000</v>
      </c>
      <c r="CE43" s="48">
        <f t="shared" si="5"/>
        <v>0</v>
      </c>
    </row>
    <row r="44" spans="1:83" s="4" customFormat="1" ht="17.100000000000001" customHeight="1" x14ac:dyDescent="0.15">
      <c r="A44" s="132"/>
      <c r="B44" s="133"/>
      <c r="C44" s="204" t="s">
        <v>53</v>
      </c>
      <c r="D44" s="175"/>
      <c r="E44" s="175"/>
      <c r="F44" s="175"/>
      <c r="G44" s="175"/>
      <c r="H44" s="175"/>
      <c r="I44" s="175"/>
      <c r="J44" s="176"/>
      <c r="K44" s="92"/>
      <c r="L44" s="92"/>
      <c r="M44" s="92"/>
      <c r="N44" s="92"/>
      <c r="O44" s="92"/>
      <c r="P44" s="93"/>
      <c r="Q44" s="93"/>
      <c r="R44" s="93"/>
      <c r="S44" s="93"/>
      <c r="T44" s="93"/>
      <c r="U44" s="92"/>
      <c r="V44" s="92"/>
      <c r="W44" s="92"/>
      <c r="X44" s="92"/>
      <c r="Y44" s="92"/>
      <c r="Z44" s="94"/>
      <c r="AA44" s="94"/>
      <c r="AB44" s="94"/>
      <c r="AC44" s="94"/>
      <c r="AD44" s="94">
        <f t="shared" si="6"/>
        <v>0</v>
      </c>
      <c r="AE44" s="94"/>
      <c r="AF44" s="94"/>
      <c r="AG44" s="94"/>
      <c r="AH44" s="94"/>
      <c r="AI44" s="95"/>
      <c r="AJ44" s="193" t="s">
        <v>28</v>
      </c>
      <c r="AK44" s="138"/>
      <c r="AL44" s="138"/>
      <c r="AM44" s="138"/>
      <c r="AN44" s="138"/>
      <c r="AO44" s="138"/>
      <c r="AP44" s="138"/>
      <c r="AQ44" s="138"/>
      <c r="AR44" s="138"/>
      <c r="AS44" s="139"/>
      <c r="AT44" s="92"/>
      <c r="AU44" s="92"/>
      <c r="AV44" s="92"/>
      <c r="AW44" s="92"/>
      <c r="AX44" s="92"/>
      <c r="AY44" s="93"/>
      <c r="AZ44" s="93"/>
      <c r="BA44" s="93"/>
      <c r="BB44" s="93"/>
      <c r="BC44" s="93"/>
      <c r="BD44" s="205"/>
      <c r="BE44" s="205"/>
      <c r="BF44" s="205"/>
      <c r="BG44" s="205"/>
      <c r="BH44" s="205"/>
      <c r="BI44" s="205"/>
      <c r="BJ44" s="205"/>
      <c r="BK44" s="205"/>
      <c r="BL44" s="205"/>
      <c r="BM44" s="94">
        <f>SUM(BM42:BR43)</f>
        <v>0</v>
      </c>
      <c r="BN44" s="94"/>
      <c r="BO44" s="94"/>
      <c r="BP44" s="94"/>
      <c r="BQ44" s="94"/>
      <c r="BR44" s="95"/>
      <c r="BT44" s="20"/>
      <c r="BU44" s="20"/>
      <c r="BV44" s="20"/>
      <c r="BW44" s="20"/>
      <c r="BX44" s="20"/>
      <c r="BY44" s="20"/>
      <c r="BZ44" s="33">
        <v>75</v>
      </c>
      <c r="CA44" s="31"/>
      <c r="CB44" s="26">
        <v>1430000</v>
      </c>
      <c r="CC44" s="26">
        <f>INT(CA44*CB44)</f>
        <v>0</v>
      </c>
      <c r="CD44" s="47">
        <v>20000</v>
      </c>
      <c r="CE44" s="48">
        <f t="shared" si="5"/>
        <v>0</v>
      </c>
    </row>
    <row r="45" spans="1:83" s="4" customFormat="1" ht="17.100000000000001" customHeight="1" thickBot="1" x14ac:dyDescent="0.2">
      <c r="A45" s="136"/>
      <c r="B45" s="137"/>
      <c r="C45" s="194" t="s">
        <v>54</v>
      </c>
      <c r="D45" s="195"/>
      <c r="E45" s="195"/>
      <c r="F45" s="195"/>
      <c r="G45" s="195"/>
      <c r="H45" s="195"/>
      <c r="I45" s="195"/>
      <c r="J45" s="196"/>
      <c r="K45" s="92"/>
      <c r="L45" s="92"/>
      <c r="M45" s="92"/>
      <c r="N45" s="92"/>
      <c r="O45" s="92"/>
      <c r="P45" s="93"/>
      <c r="Q45" s="93"/>
      <c r="R45" s="93"/>
      <c r="S45" s="93"/>
      <c r="T45" s="93"/>
      <c r="U45" s="205"/>
      <c r="V45" s="205"/>
      <c r="W45" s="205"/>
      <c r="X45" s="205"/>
      <c r="Y45" s="205"/>
      <c r="Z45" s="188"/>
      <c r="AA45" s="188"/>
      <c r="AB45" s="188"/>
      <c r="AC45" s="188"/>
      <c r="AD45" s="198">
        <f>SUM(AD40:AI44)</f>
        <v>0</v>
      </c>
      <c r="AE45" s="198"/>
      <c r="AF45" s="198"/>
      <c r="AG45" s="198"/>
      <c r="AH45" s="198"/>
      <c r="AI45" s="199"/>
      <c r="AJ45" s="194" t="s">
        <v>29</v>
      </c>
      <c r="AK45" s="195"/>
      <c r="AL45" s="195"/>
      <c r="AM45" s="195"/>
      <c r="AN45" s="195"/>
      <c r="AO45" s="195"/>
      <c r="AP45" s="195"/>
      <c r="AQ45" s="195"/>
      <c r="AR45" s="195"/>
      <c r="AS45" s="196"/>
      <c r="AT45" s="92"/>
      <c r="AU45" s="92"/>
      <c r="AV45" s="92"/>
      <c r="AW45" s="92"/>
      <c r="AX45" s="92"/>
      <c r="AY45" s="93"/>
      <c r="AZ45" s="93"/>
      <c r="BA45" s="93"/>
      <c r="BB45" s="93"/>
      <c r="BC45" s="93"/>
      <c r="BD45" s="197"/>
      <c r="BE45" s="197"/>
      <c r="BF45" s="197"/>
      <c r="BG45" s="197"/>
      <c r="BH45" s="197"/>
      <c r="BI45" s="197"/>
      <c r="BJ45" s="197"/>
      <c r="BK45" s="197"/>
      <c r="BL45" s="197"/>
      <c r="BM45" s="198">
        <f>BM40+BM44</f>
        <v>0</v>
      </c>
      <c r="BN45" s="198"/>
      <c r="BO45" s="198"/>
      <c r="BP45" s="198"/>
      <c r="BQ45" s="198"/>
      <c r="BR45" s="199"/>
      <c r="BT45" s="20"/>
      <c r="BU45" s="20"/>
      <c r="BV45" s="20"/>
      <c r="BW45" s="20"/>
      <c r="BX45" s="20"/>
      <c r="BY45" s="20"/>
      <c r="BZ45" s="33">
        <v>100</v>
      </c>
      <c r="CA45" s="31"/>
      <c r="CB45" s="26">
        <v>2288000</v>
      </c>
      <c r="CC45" s="27">
        <f>INT(CA45*CB45)</f>
        <v>0</v>
      </c>
      <c r="CD45" s="47">
        <v>20000</v>
      </c>
      <c r="CE45" s="48">
        <f t="shared" si="5"/>
        <v>0</v>
      </c>
    </row>
    <row r="46" spans="1:83" s="4" customFormat="1" ht="17.100000000000001" customHeight="1" thickBot="1" x14ac:dyDescent="0.2">
      <c r="A46" s="125" t="s">
        <v>30</v>
      </c>
      <c r="B46" s="51"/>
      <c r="C46" s="53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61"/>
      <c r="AJ46" s="149"/>
      <c r="AK46" s="150"/>
      <c r="AL46" s="150"/>
      <c r="AM46" s="150"/>
      <c r="AN46" s="150"/>
      <c r="AO46" s="151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  <c r="BM46" s="67"/>
      <c r="BN46" s="67"/>
      <c r="BO46" s="67"/>
      <c r="BP46" s="67"/>
      <c r="BQ46" s="67"/>
      <c r="BR46" s="68"/>
      <c r="BT46" s="20"/>
      <c r="BU46" s="20"/>
      <c r="BV46" s="20"/>
      <c r="BW46" s="20"/>
      <c r="BX46" s="20"/>
      <c r="BY46" s="20"/>
      <c r="BZ46" s="21" t="s">
        <v>71</v>
      </c>
      <c r="CA46" s="31"/>
      <c r="CB46" s="28"/>
      <c r="CC46" s="29">
        <f>SUM(CC38:CC45)</f>
        <v>0</v>
      </c>
      <c r="CD46" s="45"/>
      <c r="CE46" s="26">
        <f>SUM(CE38:CE45)</f>
        <v>0</v>
      </c>
    </row>
    <row r="47" spans="1:83" s="4" customFormat="1" ht="17.100000000000001" customHeight="1" x14ac:dyDescent="0.15">
      <c r="A47" s="126"/>
      <c r="B47" s="127"/>
      <c r="C47" s="146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8"/>
      <c r="AJ47" s="63" t="s">
        <v>58</v>
      </c>
      <c r="AK47" s="64"/>
      <c r="AL47" s="64"/>
      <c r="AM47" s="64"/>
      <c r="AN47" s="64"/>
      <c r="AO47" s="65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7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</row>
    <row r="48" spans="1:83" s="5" customFormat="1" ht="17.100000000000001" customHeight="1" x14ac:dyDescent="0.15">
      <c r="A48" s="126"/>
      <c r="B48" s="127"/>
      <c r="C48" s="146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8"/>
      <c r="AJ48" s="66" t="s">
        <v>57</v>
      </c>
      <c r="AK48" s="64"/>
      <c r="AL48" s="64"/>
      <c r="AM48" s="64"/>
      <c r="AN48" s="64"/>
      <c r="AO48" s="65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70"/>
    </row>
    <row r="49" spans="1:70" s="5" customFormat="1" ht="17.100000000000001" customHeight="1" x14ac:dyDescent="0.15">
      <c r="A49" s="126"/>
      <c r="B49" s="127"/>
      <c r="C49" s="73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5"/>
      <c r="AJ49" s="66" t="s">
        <v>56</v>
      </c>
      <c r="AK49" s="64"/>
      <c r="AL49" s="64"/>
      <c r="AM49" s="64"/>
      <c r="AN49" s="64"/>
      <c r="AO49" s="65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70"/>
    </row>
    <row r="50" spans="1:70" s="5" customFormat="1" ht="17.100000000000001" customHeight="1" thickBot="1" x14ac:dyDescent="0.2">
      <c r="A50" s="128"/>
      <c r="B50" s="129"/>
      <c r="C50" s="76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8"/>
      <c r="AJ50" s="152"/>
      <c r="AK50" s="153"/>
      <c r="AL50" s="153"/>
      <c r="AM50" s="153"/>
      <c r="AN50" s="153"/>
      <c r="AO50" s="154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2"/>
    </row>
    <row r="51" spans="1:70" s="1" customFormat="1" ht="6" customHeight="1" x14ac:dyDescent="0.15">
      <c r="N51" s="2"/>
      <c r="O51" s="2"/>
      <c r="P51" s="2"/>
      <c r="Q51" s="2"/>
    </row>
    <row r="52" spans="1:70" s="1" customFormat="1" ht="17.25" customHeight="1" x14ac:dyDescent="0.15">
      <c r="N52" s="2"/>
      <c r="O52" s="2"/>
      <c r="P52" s="2"/>
      <c r="Q52" s="2"/>
      <c r="T52" s="49" t="s">
        <v>66</v>
      </c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</row>
    <row r="53" spans="1:70" s="1" customFormat="1" ht="17.25" customHeight="1" x14ac:dyDescent="0.15">
      <c r="N53" s="2"/>
      <c r="O53" s="2"/>
      <c r="P53" s="2"/>
      <c r="Q53" s="2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</row>
    <row r="54" spans="1:70" s="1" customFormat="1" ht="17.25" customHeight="1" x14ac:dyDescent="0.15">
      <c r="A54" s="35"/>
      <c r="B54" s="36"/>
      <c r="C54" s="36"/>
      <c r="D54" s="36"/>
      <c r="E54" s="36"/>
      <c r="F54" s="36"/>
      <c r="G54" s="36"/>
      <c r="H54" s="50" t="s">
        <v>83</v>
      </c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36"/>
      <c r="AD54" s="36"/>
      <c r="AE54" s="36"/>
      <c r="AF54" s="36"/>
      <c r="AG54" s="36"/>
      <c r="AH54" s="36"/>
      <c r="AI54" s="36"/>
      <c r="AJ54" s="35"/>
      <c r="AK54" s="36"/>
      <c r="AL54" s="36"/>
      <c r="AM54" s="36"/>
      <c r="AN54" s="36"/>
      <c r="AO54" s="36"/>
      <c r="AP54" s="36"/>
      <c r="AQ54" s="50" t="s">
        <v>84</v>
      </c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36"/>
      <c r="BM54" s="36"/>
      <c r="BN54" s="36"/>
      <c r="BO54" s="36"/>
      <c r="BP54" s="36"/>
      <c r="BQ54" s="36"/>
      <c r="BR54" s="38"/>
    </row>
    <row r="55" spans="1:70" s="1" customFormat="1" ht="17.25" customHeight="1" x14ac:dyDescent="0.15">
      <c r="A55" s="7"/>
      <c r="N55" s="2"/>
      <c r="O55" s="2"/>
      <c r="P55" s="2"/>
      <c r="Q55" s="2"/>
      <c r="AJ55" s="7"/>
      <c r="BR55" s="39"/>
    </row>
    <row r="56" spans="1:70" s="1" customFormat="1" ht="17.25" customHeight="1" x14ac:dyDescent="0.15">
      <c r="A56" s="7"/>
      <c r="N56" s="2"/>
      <c r="O56" s="2"/>
      <c r="P56" s="2"/>
      <c r="Q56" s="2"/>
      <c r="AJ56" s="7"/>
      <c r="BR56" s="39"/>
    </row>
    <row r="57" spans="1:70" s="1" customFormat="1" ht="17.25" customHeight="1" x14ac:dyDescent="0.15">
      <c r="A57" s="7"/>
      <c r="N57" s="2"/>
      <c r="O57" s="2"/>
      <c r="P57" s="2"/>
      <c r="Q57" s="2"/>
      <c r="AJ57" s="7"/>
      <c r="BR57" s="39"/>
    </row>
    <row r="58" spans="1:70" s="1" customFormat="1" ht="17.25" customHeight="1" x14ac:dyDescent="0.15">
      <c r="A58" s="7"/>
      <c r="N58" s="2"/>
      <c r="O58" s="2"/>
      <c r="P58" s="2"/>
      <c r="Q58" s="2"/>
      <c r="AJ58" s="7"/>
      <c r="BR58" s="39"/>
    </row>
    <row r="59" spans="1:70" s="1" customFormat="1" ht="17.25" customHeight="1" x14ac:dyDescent="0.15">
      <c r="A59" s="7"/>
      <c r="N59" s="2"/>
      <c r="O59" s="2"/>
      <c r="P59" s="2"/>
      <c r="Q59" s="2"/>
      <c r="AJ59" s="7"/>
      <c r="BR59" s="39"/>
    </row>
    <row r="60" spans="1:70" ht="17.25" customHeight="1" x14ac:dyDescent="0.1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2"/>
      <c r="O60" s="2"/>
      <c r="P60" s="2"/>
      <c r="Q60" s="2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7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39"/>
    </row>
    <row r="61" spans="1:70" ht="17.25" customHeight="1" x14ac:dyDescent="0.1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"/>
      <c r="O61" s="2"/>
      <c r="P61" s="2"/>
      <c r="Q61" s="2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7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39"/>
    </row>
    <row r="62" spans="1:70" ht="17.25" customHeight="1" x14ac:dyDescent="0.1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2"/>
      <c r="O62" s="2"/>
      <c r="P62" s="2"/>
      <c r="Q62" s="2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7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39"/>
    </row>
    <row r="63" spans="1:70" ht="17.25" customHeight="1" x14ac:dyDescent="0.1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"/>
      <c r="O63" s="2"/>
      <c r="P63" s="2"/>
      <c r="Q63" s="2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7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39"/>
    </row>
    <row r="64" spans="1:70" ht="17.25" customHeight="1" x14ac:dyDescent="0.15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2"/>
      <c r="O64" s="42"/>
      <c r="P64" s="42"/>
      <c r="Q64" s="42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0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3"/>
    </row>
    <row r="65" spans="1:70" ht="17.25" customHeight="1" x14ac:dyDescent="0.15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7"/>
      <c r="O65" s="37"/>
      <c r="P65" s="37"/>
      <c r="Q65" s="37"/>
      <c r="R65" s="36"/>
      <c r="S65" s="36"/>
      <c r="T65" s="50" t="s">
        <v>85</v>
      </c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8"/>
    </row>
    <row r="66" spans="1:70" ht="17.25" customHeight="1" x14ac:dyDescent="0.1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2"/>
      <c r="O66" s="2"/>
      <c r="P66" s="2"/>
      <c r="Q66" s="2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39"/>
    </row>
    <row r="67" spans="1:70" ht="17.25" customHeight="1" x14ac:dyDescent="0.1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2"/>
      <c r="O67" s="2"/>
      <c r="P67" s="2"/>
      <c r="Q67" s="2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39"/>
    </row>
    <row r="68" spans="1:70" ht="17.25" customHeight="1" x14ac:dyDescent="0.1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2"/>
      <c r="O68" s="2"/>
      <c r="P68" s="2"/>
      <c r="Q68" s="2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39"/>
    </row>
    <row r="69" spans="1:70" ht="17.25" customHeight="1" x14ac:dyDescent="0.1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2"/>
      <c r="O69" s="2"/>
      <c r="P69" s="2"/>
      <c r="Q69" s="2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39"/>
    </row>
    <row r="70" spans="1:70" ht="17.25" customHeight="1" x14ac:dyDescent="0.1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2"/>
      <c r="O70" s="2"/>
      <c r="P70" s="2"/>
      <c r="Q70" s="2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39"/>
    </row>
    <row r="71" spans="1:70" ht="17.25" customHeight="1" x14ac:dyDescent="0.1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2"/>
      <c r="O71" s="2"/>
      <c r="P71" s="2"/>
      <c r="Q71" s="2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39"/>
    </row>
    <row r="72" spans="1:70" ht="17.25" customHeight="1" x14ac:dyDescent="0.1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2"/>
      <c r="O72" s="2"/>
      <c r="P72" s="2"/>
      <c r="Q72" s="2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39"/>
    </row>
    <row r="73" spans="1:70" ht="17.25" customHeight="1" x14ac:dyDescent="0.1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2"/>
      <c r="O73" s="2"/>
      <c r="P73" s="2"/>
      <c r="Q73" s="2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39"/>
    </row>
    <row r="74" spans="1:70" ht="17.25" customHeight="1" x14ac:dyDescent="0.1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2"/>
      <c r="O74" s="2"/>
      <c r="P74" s="2"/>
      <c r="Q74" s="2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39"/>
    </row>
    <row r="75" spans="1:70" ht="17.25" customHeight="1" x14ac:dyDescent="0.1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2"/>
      <c r="O75" s="2"/>
      <c r="P75" s="2"/>
      <c r="Q75" s="2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39"/>
    </row>
    <row r="76" spans="1:70" ht="17.25" customHeight="1" x14ac:dyDescent="0.1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2"/>
      <c r="O76" s="2"/>
      <c r="P76" s="2"/>
      <c r="Q76" s="2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39"/>
    </row>
    <row r="77" spans="1:70" ht="17.25" customHeight="1" x14ac:dyDescent="0.1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2"/>
      <c r="O77" s="2"/>
      <c r="P77" s="2"/>
      <c r="Q77" s="2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39"/>
    </row>
    <row r="78" spans="1:70" ht="17.25" customHeight="1" x14ac:dyDescent="0.1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2"/>
      <c r="O78" s="2"/>
      <c r="P78" s="2"/>
      <c r="Q78" s="2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39"/>
    </row>
    <row r="79" spans="1:70" ht="17.25" customHeight="1" x14ac:dyDescent="0.1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2"/>
      <c r="O79" s="2"/>
      <c r="P79" s="2"/>
      <c r="Q79" s="2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39"/>
    </row>
    <row r="80" spans="1:70" ht="17.25" customHeight="1" x14ac:dyDescent="0.1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2"/>
      <c r="O80" s="2"/>
      <c r="P80" s="2"/>
      <c r="Q80" s="2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39"/>
    </row>
    <row r="81" spans="1:70" ht="17.25" customHeight="1" x14ac:dyDescent="0.1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2"/>
      <c r="O81" s="2"/>
      <c r="P81" s="2"/>
      <c r="Q81" s="2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39"/>
    </row>
    <row r="82" spans="1:70" ht="17.25" customHeight="1" x14ac:dyDescent="0.1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2"/>
      <c r="O82" s="2"/>
      <c r="P82" s="2"/>
      <c r="Q82" s="2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39"/>
    </row>
    <row r="83" spans="1:70" ht="17.25" customHeight="1" x14ac:dyDescent="0.1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2"/>
      <c r="O83" s="2"/>
      <c r="P83" s="2"/>
      <c r="Q83" s="2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39"/>
    </row>
    <row r="84" spans="1:70" ht="17.25" customHeight="1" x14ac:dyDescent="0.15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2"/>
      <c r="O84" s="42"/>
      <c r="P84" s="42"/>
      <c r="Q84" s="42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3"/>
    </row>
    <row r="85" spans="1:70" ht="17.25" customHeight="1" x14ac:dyDescent="0.15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7"/>
      <c r="O85" s="37"/>
      <c r="P85" s="37"/>
      <c r="Q85" s="37"/>
      <c r="R85" s="36"/>
      <c r="S85" s="36"/>
      <c r="T85" s="50" t="s">
        <v>86</v>
      </c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8"/>
    </row>
    <row r="86" spans="1:70" ht="17.25" customHeight="1" x14ac:dyDescent="0.1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2"/>
      <c r="O86" s="2"/>
      <c r="P86" s="2"/>
      <c r="Q86" s="2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39"/>
    </row>
    <row r="87" spans="1:70" ht="17.25" customHeight="1" x14ac:dyDescent="0.1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2"/>
      <c r="O87" s="2"/>
      <c r="P87" s="2"/>
      <c r="Q87" s="2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39"/>
    </row>
    <row r="88" spans="1:70" ht="17.25" customHeight="1" x14ac:dyDescent="0.1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2"/>
      <c r="O88" s="2"/>
      <c r="P88" s="2"/>
      <c r="Q88" s="2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39"/>
    </row>
    <row r="89" spans="1:70" ht="17.25" customHeight="1" x14ac:dyDescent="0.1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2"/>
      <c r="O89" s="2"/>
      <c r="P89" s="2"/>
      <c r="Q89" s="2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39"/>
    </row>
    <row r="90" spans="1:70" ht="17.25" customHeight="1" x14ac:dyDescent="0.1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2"/>
      <c r="O90" s="2"/>
      <c r="P90" s="2"/>
      <c r="Q90" s="2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39"/>
    </row>
    <row r="91" spans="1:70" ht="17.25" customHeight="1" x14ac:dyDescent="0.1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"/>
      <c r="O91" s="2"/>
      <c r="P91" s="2"/>
      <c r="Q91" s="2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39"/>
    </row>
    <row r="92" spans="1:70" ht="17.25" customHeight="1" x14ac:dyDescent="0.1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2"/>
      <c r="O92" s="2"/>
      <c r="P92" s="2"/>
      <c r="Q92" s="2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39"/>
    </row>
    <row r="93" spans="1:70" ht="17.25" customHeight="1" x14ac:dyDescent="0.1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2"/>
      <c r="O93" s="2"/>
      <c r="P93" s="2"/>
      <c r="Q93" s="2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39"/>
    </row>
    <row r="94" spans="1:70" ht="17.25" customHeight="1" x14ac:dyDescent="0.1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2"/>
      <c r="O94" s="2"/>
      <c r="P94" s="2"/>
      <c r="Q94" s="2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39"/>
    </row>
    <row r="95" spans="1:70" ht="17.25" customHeight="1" x14ac:dyDescent="0.1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2"/>
      <c r="O95" s="2"/>
      <c r="P95" s="2"/>
      <c r="Q95" s="2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39"/>
    </row>
    <row r="96" spans="1:70" ht="17.25" customHeight="1" x14ac:dyDescent="0.1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2"/>
      <c r="O96" s="2"/>
      <c r="P96" s="2"/>
      <c r="Q96" s="2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39"/>
    </row>
    <row r="97" spans="1:70" ht="17.25" customHeight="1" x14ac:dyDescent="0.1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2"/>
      <c r="O97" s="2"/>
      <c r="P97" s="2"/>
      <c r="Q97" s="2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39"/>
    </row>
    <row r="98" spans="1:70" ht="17.25" customHeight="1" x14ac:dyDescent="0.15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2"/>
      <c r="O98" s="42"/>
      <c r="P98" s="42"/>
      <c r="Q98" s="42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3"/>
    </row>
  </sheetData>
  <mergeCells count="422">
    <mergeCell ref="AP10:BA11"/>
    <mergeCell ref="BB8:BG9"/>
    <mergeCell ref="BB10:BG11"/>
    <mergeCell ref="BH8:BR9"/>
    <mergeCell ref="BH10:BR11"/>
    <mergeCell ref="A1:K2"/>
    <mergeCell ref="A11:F11"/>
    <mergeCell ref="G11:AI11"/>
    <mergeCell ref="G10:AI10"/>
    <mergeCell ref="A9:F9"/>
    <mergeCell ref="G9:AI9"/>
    <mergeCell ref="G8:AI8"/>
    <mergeCell ref="AJ8:AO9"/>
    <mergeCell ref="AJ10:AO11"/>
    <mergeCell ref="BA5:BC6"/>
    <mergeCell ref="BD5:BR6"/>
    <mergeCell ref="AT40:AX40"/>
    <mergeCell ref="AY40:BC40"/>
    <mergeCell ref="T2:AR3"/>
    <mergeCell ref="BD40:BH40"/>
    <mergeCell ref="BI40:BL40"/>
    <mergeCell ref="BM40:BR40"/>
    <mergeCell ref="AT44:AX44"/>
    <mergeCell ref="AY44:BC44"/>
    <mergeCell ref="BD44:BH44"/>
    <mergeCell ref="BI44:BL44"/>
    <mergeCell ref="BM44:BR44"/>
    <mergeCell ref="BM42:BR42"/>
    <mergeCell ref="BM43:BR43"/>
    <mergeCell ref="AT42:BL43"/>
    <mergeCell ref="Z42:AC42"/>
    <mergeCell ref="AD42:AI42"/>
    <mergeCell ref="P15:T15"/>
    <mergeCell ref="Z40:AC40"/>
    <mergeCell ref="AD40:AI40"/>
    <mergeCell ref="AT36:AX36"/>
    <mergeCell ref="AY36:BC36"/>
    <mergeCell ref="BD36:BH36"/>
    <mergeCell ref="BI36:BL36"/>
    <mergeCell ref="BM36:BR36"/>
    <mergeCell ref="Z44:AC44"/>
    <mergeCell ref="AD44:AI44"/>
    <mergeCell ref="Z45:AC45"/>
    <mergeCell ref="AD45:AI45"/>
    <mergeCell ref="AT15:AX15"/>
    <mergeCell ref="AY15:BC15"/>
    <mergeCell ref="BD15:BH15"/>
    <mergeCell ref="BI15:BL15"/>
    <mergeCell ref="BM15:BR15"/>
    <mergeCell ref="AT16:AX16"/>
    <mergeCell ref="AY16:BC16"/>
    <mergeCell ref="BD16:BH16"/>
    <mergeCell ref="BI16:BL16"/>
    <mergeCell ref="BM16:BR16"/>
    <mergeCell ref="AT17:AX17"/>
    <mergeCell ref="AY17:BC17"/>
    <mergeCell ref="BD17:BH17"/>
    <mergeCell ref="BI17:BL17"/>
    <mergeCell ref="BM17:BR17"/>
    <mergeCell ref="AT18:AX18"/>
    <mergeCell ref="AY18:BC18"/>
    <mergeCell ref="BD18:BH18"/>
    <mergeCell ref="BI18:BL18"/>
    <mergeCell ref="BM18:BR18"/>
    <mergeCell ref="U18:Y18"/>
    <mergeCell ref="Z18:AC18"/>
    <mergeCell ref="AD18:AI18"/>
    <mergeCell ref="K19:O19"/>
    <mergeCell ref="P19:T19"/>
    <mergeCell ref="U19:Y19"/>
    <mergeCell ref="Z19:AC19"/>
    <mergeCell ref="AD19:AI19"/>
    <mergeCell ref="Z43:AC43"/>
    <mergeCell ref="AD43:AI43"/>
    <mergeCell ref="K38:O38"/>
    <mergeCell ref="P38:T38"/>
    <mergeCell ref="U38:Y38"/>
    <mergeCell ref="Z38:AC38"/>
    <mergeCell ref="AD38:AI38"/>
    <mergeCell ref="K39:O39"/>
    <mergeCell ref="U41:Y41"/>
    <mergeCell ref="Z41:AC41"/>
    <mergeCell ref="AD41:AI41"/>
    <mergeCell ref="P39:T39"/>
    <mergeCell ref="U39:Y39"/>
    <mergeCell ref="Z39:AC39"/>
    <mergeCell ref="AD39:AI39"/>
    <mergeCell ref="C42:J42"/>
    <mergeCell ref="C43:J43"/>
    <mergeCell ref="C44:J44"/>
    <mergeCell ref="C45:J45"/>
    <mergeCell ref="K40:O40"/>
    <mergeCell ref="P40:T40"/>
    <mergeCell ref="U40:Y40"/>
    <mergeCell ref="K42:O42"/>
    <mergeCell ref="P42:T42"/>
    <mergeCell ref="U42:Y42"/>
    <mergeCell ref="K45:O45"/>
    <mergeCell ref="P45:T45"/>
    <mergeCell ref="U45:Y45"/>
    <mergeCell ref="K41:O41"/>
    <mergeCell ref="P41:T41"/>
    <mergeCell ref="K43:O43"/>
    <mergeCell ref="P43:T43"/>
    <mergeCell ref="U43:Y43"/>
    <mergeCell ref="K44:O44"/>
    <mergeCell ref="P44:T44"/>
    <mergeCell ref="U44:Y44"/>
    <mergeCell ref="C36:J36"/>
    <mergeCell ref="K36:O36"/>
    <mergeCell ref="P36:T36"/>
    <mergeCell ref="U36:Y36"/>
    <mergeCell ref="Z36:AC36"/>
    <mergeCell ref="AD36:AI36"/>
    <mergeCell ref="K37:O37"/>
    <mergeCell ref="P37:T37"/>
    <mergeCell ref="U37:Y37"/>
    <mergeCell ref="Z37:AC37"/>
    <mergeCell ref="AD37:AI37"/>
    <mergeCell ref="C37:J37"/>
    <mergeCell ref="C38:J38"/>
    <mergeCell ref="C39:J39"/>
    <mergeCell ref="AJ44:AS44"/>
    <mergeCell ref="AJ45:AS45"/>
    <mergeCell ref="AT45:AX45"/>
    <mergeCell ref="AY45:BC45"/>
    <mergeCell ref="BD45:BH45"/>
    <mergeCell ref="BI45:BL45"/>
    <mergeCell ref="BM45:BR45"/>
    <mergeCell ref="AJ42:AS42"/>
    <mergeCell ref="AJ43:AS43"/>
    <mergeCell ref="AJ40:AS40"/>
    <mergeCell ref="AT38:AX38"/>
    <mergeCell ref="AY38:BC38"/>
    <mergeCell ref="BD38:BH38"/>
    <mergeCell ref="BI38:BL38"/>
    <mergeCell ref="BM38:BR38"/>
    <mergeCell ref="AT39:AX39"/>
    <mergeCell ref="AY39:BC39"/>
    <mergeCell ref="BD39:BH39"/>
    <mergeCell ref="BI39:BL39"/>
    <mergeCell ref="BM39:BR39"/>
    <mergeCell ref="C40:J40"/>
    <mergeCell ref="C41:J41"/>
    <mergeCell ref="A32:J32"/>
    <mergeCell ref="A35:J35"/>
    <mergeCell ref="K32:O32"/>
    <mergeCell ref="P32:T32"/>
    <mergeCell ref="U32:Y32"/>
    <mergeCell ref="Z32:AC32"/>
    <mergeCell ref="AD32:AI32"/>
    <mergeCell ref="K35:O35"/>
    <mergeCell ref="P35:T35"/>
    <mergeCell ref="U35:Y35"/>
    <mergeCell ref="Z35:AC35"/>
    <mergeCell ref="AD35:AI35"/>
    <mergeCell ref="A30:J30"/>
    <mergeCell ref="A31:J31"/>
    <mergeCell ref="K30:O30"/>
    <mergeCell ref="P30:T30"/>
    <mergeCell ref="U30:Y30"/>
    <mergeCell ref="Z30:AC30"/>
    <mergeCell ref="AD30:AI30"/>
    <mergeCell ref="K31:O31"/>
    <mergeCell ref="P31:T31"/>
    <mergeCell ref="U31:Y31"/>
    <mergeCell ref="Z31:AC31"/>
    <mergeCell ref="AD31:AI31"/>
    <mergeCell ref="A28:J28"/>
    <mergeCell ref="A29:J29"/>
    <mergeCell ref="K28:O28"/>
    <mergeCell ref="P28:T28"/>
    <mergeCell ref="U28:Y28"/>
    <mergeCell ref="Z28:AC28"/>
    <mergeCell ref="AD28:AI28"/>
    <mergeCell ref="K29:O29"/>
    <mergeCell ref="P29:T29"/>
    <mergeCell ref="U29:Y29"/>
    <mergeCell ref="Z29:AC29"/>
    <mergeCell ref="AD29:AI29"/>
    <mergeCell ref="A26:J26"/>
    <mergeCell ref="A27:J27"/>
    <mergeCell ref="K26:O26"/>
    <mergeCell ref="P26:T26"/>
    <mergeCell ref="U26:Y26"/>
    <mergeCell ref="Z26:AC26"/>
    <mergeCell ref="AD26:AI26"/>
    <mergeCell ref="K27:O27"/>
    <mergeCell ref="P27:T27"/>
    <mergeCell ref="U27:Y27"/>
    <mergeCell ref="Z27:AC27"/>
    <mergeCell ref="AD27:AI27"/>
    <mergeCell ref="P24:T24"/>
    <mergeCell ref="U24:Y24"/>
    <mergeCell ref="Z24:AC24"/>
    <mergeCell ref="AD24:AI24"/>
    <mergeCell ref="K25:O25"/>
    <mergeCell ref="P25:T25"/>
    <mergeCell ref="U25:Y25"/>
    <mergeCell ref="Z25:AC25"/>
    <mergeCell ref="AD25:AI25"/>
    <mergeCell ref="AJ28:AS28"/>
    <mergeCell ref="AJ29:AS29"/>
    <mergeCell ref="AJ26:AS26"/>
    <mergeCell ref="A21:J21"/>
    <mergeCell ref="A22:J22"/>
    <mergeCell ref="K21:O21"/>
    <mergeCell ref="P21:T21"/>
    <mergeCell ref="U21:Y21"/>
    <mergeCell ref="Z21:AC21"/>
    <mergeCell ref="AD21:AI21"/>
    <mergeCell ref="K22:O22"/>
    <mergeCell ref="P22:T22"/>
    <mergeCell ref="U22:Y22"/>
    <mergeCell ref="Z22:AC22"/>
    <mergeCell ref="AD22:AI22"/>
    <mergeCell ref="A23:J23"/>
    <mergeCell ref="K23:O23"/>
    <mergeCell ref="P23:T23"/>
    <mergeCell ref="U23:Y23"/>
    <mergeCell ref="Z23:AC23"/>
    <mergeCell ref="AD23:AI23"/>
    <mergeCell ref="A24:J24"/>
    <mergeCell ref="A25:J25"/>
    <mergeCell ref="K24:O24"/>
    <mergeCell ref="AJ38:AS38"/>
    <mergeCell ref="AJ39:AS39"/>
    <mergeCell ref="AJ36:AS36"/>
    <mergeCell ref="AJ37:AS37"/>
    <mergeCell ref="AJ34:AS34"/>
    <mergeCell ref="AJ35:AS35"/>
    <mergeCell ref="AJ32:AS32"/>
    <mergeCell ref="AJ33:AS33"/>
    <mergeCell ref="AJ30:AS30"/>
    <mergeCell ref="AJ31:AS31"/>
    <mergeCell ref="BD37:BH37"/>
    <mergeCell ref="BI37:BL37"/>
    <mergeCell ref="BM37:BR37"/>
    <mergeCell ref="AT34:AX34"/>
    <mergeCell ref="AY34:BC34"/>
    <mergeCell ref="BD34:BH34"/>
    <mergeCell ref="BI34:BL34"/>
    <mergeCell ref="BM34:BR34"/>
    <mergeCell ref="AT35:AX35"/>
    <mergeCell ref="AY35:BC35"/>
    <mergeCell ref="BD35:BH35"/>
    <mergeCell ref="BI35:BL35"/>
    <mergeCell ref="BM35:BR35"/>
    <mergeCell ref="AT37:AX37"/>
    <mergeCell ref="AY37:BC37"/>
    <mergeCell ref="AT32:AX32"/>
    <mergeCell ref="AY32:BC32"/>
    <mergeCell ref="BD32:BH32"/>
    <mergeCell ref="BI32:BL32"/>
    <mergeCell ref="BM32:BR32"/>
    <mergeCell ref="AT33:AX33"/>
    <mergeCell ref="AY33:BC33"/>
    <mergeCell ref="BD33:BH33"/>
    <mergeCell ref="BI33:BL33"/>
    <mergeCell ref="BM33:BR33"/>
    <mergeCell ref="AT30:AX30"/>
    <mergeCell ref="AY30:BC30"/>
    <mergeCell ref="BD30:BH30"/>
    <mergeCell ref="BI30:BL30"/>
    <mergeCell ref="BM30:BR30"/>
    <mergeCell ref="AT31:AX31"/>
    <mergeCell ref="AY31:BC31"/>
    <mergeCell ref="BD31:BH31"/>
    <mergeCell ref="BI31:BL31"/>
    <mergeCell ref="BM31:BR31"/>
    <mergeCell ref="AT28:AX28"/>
    <mergeCell ref="AY28:BC28"/>
    <mergeCell ref="BD28:BH28"/>
    <mergeCell ref="BI28:BL28"/>
    <mergeCell ref="BM28:BR28"/>
    <mergeCell ref="AT29:AX29"/>
    <mergeCell ref="AY29:BC29"/>
    <mergeCell ref="BD29:BH29"/>
    <mergeCell ref="BI29:BL29"/>
    <mergeCell ref="BM29:BR29"/>
    <mergeCell ref="BM25:BR25"/>
    <mergeCell ref="AT26:AX26"/>
    <mergeCell ref="AY26:BC26"/>
    <mergeCell ref="BD26:BH26"/>
    <mergeCell ref="BI26:BL26"/>
    <mergeCell ref="BM26:BR26"/>
    <mergeCell ref="AT27:AX27"/>
    <mergeCell ref="AY27:BC27"/>
    <mergeCell ref="BD27:BH27"/>
    <mergeCell ref="BI27:BL27"/>
    <mergeCell ref="BM27:BR27"/>
    <mergeCell ref="A10:F10"/>
    <mergeCell ref="AD15:AI15"/>
    <mergeCell ref="Z15:AC15"/>
    <mergeCell ref="U15:Y15"/>
    <mergeCell ref="AJ16:AS16"/>
    <mergeCell ref="AJ17:AS17"/>
    <mergeCell ref="AT23:AX23"/>
    <mergeCell ref="AY23:BC23"/>
    <mergeCell ref="BD23:BH23"/>
    <mergeCell ref="A17:J17"/>
    <mergeCell ref="A18:J18"/>
    <mergeCell ref="K15:O15"/>
    <mergeCell ref="K16:O16"/>
    <mergeCell ref="P16:T16"/>
    <mergeCell ref="U16:Y16"/>
    <mergeCell ref="Z16:AC16"/>
    <mergeCell ref="AD16:AI16"/>
    <mergeCell ref="K17:O17"/>
    <mergeCell ref="P17:T17"/>
    <mergeCell ref="U17:Y17"/>
    <mergeCell ref="Z17:AC17"/>
    <mergeCell ref="AD17:AI17"/>
    <mergeCell ref="K18:O18"/>
    <mergeCell ref="P18:T18"/>
    <mergeCell ref="BC1:BH1"/>
    <mergeCell ref="A5:C6"/>
    <mergeCell ref="AJ7:AO7"/>
    <mergeCell ref="A7:F7"/>
    <mergeCell ref="G7:AI7"/>
    <mergeCell ref="A8:F8"/>
    <mergeCell ref="AW3:BR3"/>
    <mergeCell ref="BB7:BG7"/>
    <mergeCell ref="AP7:BA7"/>
    <mergeCell ref="BH7:BR7"/>
    <mergeCell ref="AP8:BA9"/>
    <mergeCell ref="AJ46:AO46"/>
    <mergeCell ref="AJ50:AO50"/>
    <mergeCell ref="E13:J13"/>
    <mergeCell ref="A33:AI34"/>
    <mergeCell ref="AJ41:BR41"/>
    <mergeCell ref="A15:J15"/>
    <mergeCell ref="BI21:BL21"/>
    <mergeCell ref="BM21:BR21"/>
    <mergeCell ref="AT22:AX22"/>
    <mergeCell ref="AY22:BC22"/>
    <mergeCell ref="BD22:BH22"/>
    <mergeCell ref="BI22:BL22"/>
    <mergeCell ref="BM22:BR22"/>
    <mergeCell ref="BI23:BL23"/>
    <mergeCell ref="BM23:BR23"/>
    <mergeCell ref="AT24:AX24"/>
    <mergeCell ref="AY24:BC24"/>
    <mergeCell ref="BD24:BH24"/>
    <mergeCell ref="BI24:BL24"/>
    <mergeCell ref="BM24:BR24"/>
    <mergeCell ref="AT25:AX25"/>
    <mergeCell ref="AY25:BC25"/>
    <mergeCell ref="BD25:BH25"/>
    <mergeCell ref="BI25:BL25"/>
    <mergeCell ref="Z20:AC20"/>
    <mergeCell ref="BM20:BR20"/>
    <mergeCell ref="AT21:AX21"/>
    <mergeCell ref="AY21:BC21"/>
    <mergeCell ref="BD21:BH21"/>
    <mergeCell ref="A12:D13"/>
    <mergeCell ref="A46:B50"/>
    <mergeCell ref="A36:B39"/>
    <mergeCell ref="A40:B45"/>
    <mergeCell ref="AJ18:AS18"/>
    <mergeCell ref="K12:Q12"/>
    <mergeCell ref="K13:Q13"/>
    <mergeCell ref="E12:J12"/>
    <mergeCell ref="AJ19:AS19"/>
    <mergeCell ref="AJ20:AS20"/>
    <mergeCell ref="AJ21:AS21"/>
    <mergeCell ref="AJ22:AS22"/>
    <mergeCell ref="AJ23:AS23"/>
    <mergeCell ref="AJ24:AS24"/>
    <mergeCell ref="AJ25:AS25"/>
    <mergeCell ref="AD20:AI20"/>
    <mergeCell ref="A16:J16"/>
    <mergeCell ref="C47:AI47"/>
    <mergeCell ref="C48:AI48"/>
    <mergeCell ref="BT41:BX42"/>
    <mergeCell ref="BU43:BW43"/>
    <mergeCell ref="BT39:BX39"/>
    <mergeCell ref="BF13:BG13"/>
    <mergeCell ref="AP12:BR12"/>
    <mergeCell ref="AP13:BE13"/>
    <mergeCell ref="BH13:BR13"/>
    <mergeCell ref="AT19:AX19"/>
    <mergeCell ref="AY19:BC19"/>
    <mergeCell ref="BD19:BH19"/>
    <mergeCell ref="BI19:BL19"/>
    <mergeCell ref="BM19:BR19"/>
    <mergeCell ref="AT20:AX20"/>
    <mergeCell ref="AY20:BC20"/>
    <mergeCell ref="BD20:BH20"/>
    <mergeCell ref="BI20:BL20"/>
    <mergeCell ref="AJ15:AS15"/>
    <mergeCell ref="A14:BR14"/>
    <mergeCell ref="AI12:AO13"/>
    <mergeCell ref="R12:AH12"/>
    <mergeCell ref="R13:AH13"/>
    <mergeCell ref="AJ27:AS27"/>
    <mergeCell ref="A19:J19"/>
    <mergeCell ref="A20:J20"/>
    <mergeCell ref="T52:AQ53"/>
    <mergeCell ref="T65:AQ65"/>
    <mergeCell ref="T85:AQ85"/>
    <mergeCell ref="H54:AB54"/>
    <mergeCell ref="AQ54:BK54"/>
    <mergeCell ref="AR5:AT6"/>
    <mergeCell ref="D5:K6"/>
    <mergeCell ref="L5:N6"/>
    <mergeCell ref="O5:T6"/>
    <mergeCell ref="U5:W6"/>
    <mergeCell ref="AG5:AI6"/>
    <mergeCell ref="AU5:AZ6"/>
    <mergeCell ref="AJ5:AQ6"/>
    <mergeCell ref="X5:AF6"/>
    <mergeCell ref="AJ47:AO47"/>
    <mergeCell ref="AJ48:AO48"/>
    <mergeCell ref="AP46:BR50"/>
    <mergeCell ref="AJ49:AO49"/>
    <mergeCell ref="C49:AI49"/>
    <mergeCell ref="C50:AI50"/>
    <mergeCell ref="C46:AI46"/>
    <mergeCell ref="K20:O20"/>
    <mergeCell ref="P20:T20"/>
    <mergeCell ref="U20:Y20"/>
  </mergeCells>
  <phoneticPr fontId="1"/>
  <dataValidations count="1">
    <dataValidation type="list" allowBlank="1" showInputMessage="1" showErrorMessage="1" sqref="BU43:BW43" xr:uid="{05BD4349-8C9C-41B9-80AD-2F37FA110B8C}">
      <formula1>"有,無"</formula1>
    </dataValidation>
  </dataValidations>
  <pageMargins left="0.9055118110236221" right="0.19685039370078741" top="0.59055118110236227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給水装置工事設計書(表)</vt:lpstr>
      <vt:lpstr>'給水装置工事設計書(表)'!Print_Area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jyougesui</dc:creator>
  <cp:lastModifiedBy>田中　哲也</cp:lastModifiedBy>
  <cp:lastPrinted>2026-10-13T02:34:23Z</cp:lastPrinted>
  <dcterms:created xsi:type="dcterms:W3CDTF">2005-01-25T00:42:50Z</dcterms:created>
  <dcterms:modified xsi:type="dcterms:W3CDTF">2026-10-15T00:15:07Z</dcterms:modified>
</cp:coreProperties>
</file>